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240" windowWidth="22260" windowHeight="12405"/>
  </bookViews>
  <sheets>
    <sheet name="Лист1" sheetId="1" r:id="rId1"/>
  </sheets>
  <definedNames>
    <definedName name="OLE_LINK1" localSheetId="0">Лист1!$A$1</definedName>
    <definedName name="_xlnm.Print_Area" localSheetId="0">Лист1!$A$1:$AV$73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7" i="1" l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D68" i="1"/>
  <c r="E46" i="1"/>
  <c r="F46" i="1"/>
  <c r="G46" i="1"/>
  <c r="H46" i="1"/>
  <c r="I46" i="1"/>
  <c r="J46" i="1"/>
  <c r="K46" i="1"/>
  <c r="K41" i="1" s="1"/>
  <c r="K40" i="1" s="1"/>
  <c r="L46" i="1"/>
  <c r="M46" i="1"/>
  <c r="N46" i="1"/>
  <c r="O46" i="1"/>
  <c r="P46" i="1"/>
  <c r="Q46" i="1"/>
  <c r="R46" i="1"/>
  <c r="S46" i="1"/>
  <c r="T46" i="1"/>
  <c r="U46" i="1"/>
  <c r="V46" i="1"/>
  <c r="W46" i="1"/>
  <c r="W41" i="1" s="1"/>
  <c r="W40" i="1" s="1"/>
  <c r="X46" i="1"/>
  <c r="Y46" i="1"/>
  <c r="Z46" i="1"/>
  <c r="AA46" i="1"/>
  <c r="AB46" i="1"/>
  <c r="AC46" i="1"/>
  <c r="AD46" i="1"/>
  <c r="AE46" i="1"/>
  <c r="AF46" i="1"/>
  <c r="AG46" i="1"/>
  <c r="AH46" i="1"/>
  <c r="AI46" i="1"/>
  <c r="AI41" i="1" s="1"/>
  <c r="AI40" i="1" s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U41" i="1" s="1"/>
  <c r="AU40" i="1" s="1"/>
  <c r="AV46" i="1"/>
  <c r="D46" i="1"/>
  <c r="E42" i="1"/>
  <c r="F42" i="1"/>
  <c r="G42" i="1"/>
  <c r="H42" i="1"/>
  <c r="H41" i="1" s="1"/>
  <c r="H40" i="1" s="1"/>
  <c r="I42" i="1"/>
  <c r="J42" i="1"/>
  <c r="K42" i="1"/>
  <c r="L42" i="1"/>
  <c r="M42" i="1"/>
  <c r="N42" i="1"/>
  <c r="N41" i="1" s="1"/>
  <c r="N40" i="1" s="1"/>
  <c r="O42" i="1"/>
  <c r="P42" i="1"/>
  <c r="Q42" i="1"/>
  <c r="R42" i="1"/>
  <c r="S42" i="1"/>
  <c r="T42" i="1"/>
  <c r="T41" i="1" s="1"/>
  <c r="T40" i="1" s="1"/>
  <c r="U42" i="1"/>
  <c r="V42" i="1"/>
  <c r="W42" i="1"/>
  <c r="X42" i="1"/>
  <c r="Y42" i="1"/>
  <c r="Z42" i="1"/>
  <c r="Z41" i="1" s="1"/>
  <c r="Z40" i="1" s="1"/>
  <c r="AA42" i="1"/>
  <c r="AB42" i="1"/>
  <c r="AC42" i="1"/>
  <c r="AD42" i="1"/>
  <c r="AE42" i="1"/>
  <c r="AF42" i="1"/>
  <c r="AF41" i="1" s="1"/>
  <c r="AF40" i="1" s="1"/>
  <c r="AG42" i="1"/>
  <c r="AH42" i="1"/>
  <c r="AI42" i="1"/>
  <c r="AJ42" i="1"/>
  <c r="AK42" i="1"/>
  <c r="AL42" i="1"/>
  <c r="AL41" i="1" s="1"/>
  <c r="AL40" i="1" s="1"/>
  <c r="AM42" i="1"/>
  <c r="AN42" i="1"/>
  <c r="AO42" i="1"/>
  <c r="AP42" i="1"/>
  <c r="AQ42" i="1"/>
  <c r="AR42" i="1"/>
  <c r="AR41" i="1" s="1"/>
  <c r="AR40" i="1" s="1"/>
  <c r="AS42" i="1"/>
  <c r="AT42" i="1"/>
  <c r="AU42" i="1"/>
  <c r="AV42" i="1"/>
  <c r="D42" i="1"/>
  <c r="E41" i="1"/>
  <c r="E40" i="1" s="1"/>
  <c r="I41" i="1"/>
  <c r="I40" i="1" s="1"/>
  <c r="J41" i="1"/>
  <c r="J40" i="1" s="1"/>
  <c r="O41" i="1"/>
  <c r="O40" i="1" s="1"/>
  <c r="P41" i="1"/>
  <c r="P40" i="1" s="1"/>
  <c r="Q41" i="1"/>
  <c r="Q40" i="1" s="1"/>
  <c r="U41" i="1"/>
  <c r="V41" i="1"/>
  <c r="V40" i="1" s="1"/>
  <c r="AA41" i="1"/>
  <c r="AA40" i="1" s="1"/>
  <c r="AB41" i="1"/>
  <c r="AB40" i="1" s="1"/>
  <c r="AC41" i="1"/>
  <c r="AC40" i="1" s="1"/>
  <c r="AG41" i="1"/>
  <c r="AG40" i="1" s="1"/>
  <c r="AH41" i="1"/>
  <c r="AH40" i="1" s="1"/>
  <c r="AM41" i="1"/>
  <c r="AM40" i="1" s="1"/>
  <c r="AN41" i="1"/>
  <c r="AN40" i="1" s="1"/>
  <c r="AO41" i="1"/>
  <c r="AO40" i="1" s="1"/>
  <c r="AS41" i="1"/>
  <c r="AT41" i="1"/>
  <c r="AT40" i="1" s="1"/>
  <c r="D41" i="1"/>
  <c r="D40" i="1" s="1"/>
  <c r="U40" i="1"/>
  <c r="AS40" i="1"/>
  <c r="E37" i="1"/>
  <c r="F37" i="1"/>
  <c r="F36" i="1" s="1"/>
  <c r="G37" i="1"/>
  <c r="G36" i="1" s="1"/>
  <c r="H37" i="1"/>
  <c r="H36" i="1" s="1"/>
  <c r="I37" i="1"/>
  <c r="J37" i="1"/>
  <c r="K37" i="1"/>
  <c r="L37" i="1"/>
  <c r="L36" i="1" s="1"/>
  <c r="M37" i="1"/>
  <c r="M36" i="1" s="1"/>
  <c r="N37" i="1"/>
  <c r="N36" i="1" s="1"/>
  <c r="O37" i="1"/>
  <c r="P37" i="1"/>
  <c r="Q37" i="1"/>
  <c r="Q36" i="1" s="1"/>
  <c r="R37" i="1"/>
  <c r="R36" i="1" s="1"/>
  <c r="S37" i="1"/>
  <c r="S36" i="1" s="1"/>
  <c r="T37" i="1"/>
  <c r="T36" i="1" s="1"/>
  <c r="U37" i="1"/>
  <c r="V37" i="1"/>
  <c r="W37" i="1"/>
  <c r="X37" i="1"/>
  <c r="X36" i="1" s="1"/>
  <c r="Y37" i="1"/>
  <c r="Y36" i="1" s="1"/>
  <c r="Z37" i="1"/>
  <c r="Z36" i="1" s="1"/>
  <c r="AA37" i="1"/>
  <c r="AB37" i="1"/>
  <c r="AC37" i="1"/>
  <c r="AD37" i="1"/>
  <c r="AD36" i="1" s="1"/>
  <c r="AE37" i="1"/>
  <c r="AE36" i="1" s="1"/>
  <c r="AF37" i="1"/>
  <c r="AF36" i="1" s="1"/>
  <c r="AG37" i="1"/>
  <c r="AH37" i="1"/>
  <c r="AI37" i="1"/>
  <c r="AJ37" i="1"/>
  <c r="AJ36" i="1" s="1"/>
  <c r="AK37" i="1"/>
  <c r="AK36" i="1" s="1"/>
  <c r="AL37" i="1"/>
  <c r="AL36" i="1" s="1"/>
  <c r="AM37" i="1"/>
  <c r="AN37" i="1"/>
  <c r="AO37" i="1"/>
  <c r="AP37" i="1"/>
  <c r="AP36" i="1" s="1"/>
  <c r="AQ37" i="1"/>
  <c r="AQ36" i="1" s="1"/>
  <c r="AR37" i="1"/>
  <c r="AR36" i="1" s="1"/>
  <c r="AS37" i="1"/>
  <c r="AT37" i="1"/>
  <c r="AU37" i="1"/>
  <c r="AV37" i="1"/>
  <c r="AV36" i="1" s="1"/>
  <c r="D37" i="1"/>
  <c r="E36" i="1"/>
  <c r="I36" i="1"/>
  <c r="J36" i="1"/>
  <c r="K36" i="1"/>
  <c r="O36" i="1"/>
  <c r="P36" i="1"/>
  <c r="U36" i="1"/>
  <c r="V36" i="1"/>
  <c r="W36" i="1"/>
  <c r="AA36" i="1"/>
  <c r="AB36" i="1"/>
  <c r="AC36" i="1"/>
  <c r="AG36" i="1"/>
  <c r="AH36" i="1"/>
  <c r="AI36" i="1"/>
  <c r="AM36" i="1"/>
  <c r="AN36" i="1"/>
  <c r="AO36" i="1"/>
  <c r="AS36" i="1"/>
  <c r="AT36" i="1"/>
  <c r="AU36" i="1"/>
  <c r="D36" i="1"/>
  <c r="AQ41" i="1" l="1"/>
  <c r="AQ40" i="1" s="1"/>
  <c r="AE41" i="1"/>
  <c r="AE40" i="1" s="1"/>
  <c r="S41" i="1"/>
  <c r="S40" i="1" s="1"/>
  <c r="M41" i="1"/>
  <c r="M40" i="1" s="1"/>
  <c r="AV41" i="1"/>
  <c r="AV40" i="1" s="1"/>
  <c r="AP41" i="1"/>
  <c r="AP40" i="1" s="1"/>
  <c r="AJ41" i="1"/>
  <c r="AJ40" i="1" s="1"/>
  <c r="AD41" i="1"/>
  <c r="AD40" i="1" s="1"/>
  <c r="X41" i="1"/>
  <c r="X40" i="1" s="1"/>
  <c r="R41" i="1"/>
  <c r="R40" i="1" s="1"/>
  <c r="L41" i="1"/>
  <c r="L40" i="1" s="1"/>
  <c r="F41" i="1"/>
  <c r="F40" i="1" s="1"/>
  <c r="AK41" i="1"/>
  <c r="AK40" i="1" s="1"/>
  <c r="Y41" i="1"/>
  <c r="Y40" i="1" s="1"/>
  <c r="G41" i="1"/>
  <c r="G40" i="1" s="1"/>
  <c r="U32" i="1"/>
  <c r="U27" i="1"/>
  <c r="U22" i="1"/>
  <c r="U19" i="1"/>
  <c r="U18" i="1" s="1"/>
  <c r="U17" i="1" s="1"/>
  <c r="E22" i="1"/>
  <c r="E19" i="1" s="1"/>
  <c r="E18" i="1" s="1"/>
  <c r="E17" i="1" s="1"/>
  <c r="E27" i="1"/>
  <c r="E32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D32" i="1"/>
  <c r="F27" i="1"/>
  <c r="G27" i="1"/>
  <c r="G18" i="1" s="1"/>
  <c r="G17" i="1" s="1"/>
  <c r="H27" i="1"/>
  <c r="I27" i="1"/>
  <c r="J27" i="1"/>
  <c r="K27" i="1"/>
  <c r="K18" i="1" s="1"/>
  <c r="K17" i="1" s="1"/>
  <c r="L27" i="1"/>
  <c r="L18" i="1" s="1"/>
  <c r="L17" i="1" s="1"/>
  <c r="M27" i="1"/>
  <c r="M18" i="1" s="1"/>
  <c r="M17" i="1" s="1"/>
  <c r="N27" i="1"/>
  <c r="O27" i="1"/>
  <c r="P27" i="1"/>
  <c r="Q27" i="1"/>
  <c r="R27" i="1"/>
  <c r="S27" i="1"/>
  <c r="S18" i="1" s="1"/>
  <c r="S17" i="1" s="1"/>
  <c r="T27" i="1"/>
  <c r="V27" i="1"/>
  <c r="W27" i="1"/>
  <c r="X27" i="1"/>
  <c r="X18" i="1" s="1"/>
  <c r="Y27" i="1"/>
  <c r="Z27" i="1"/>
  <c r="Z18" i="1" s="1"/>
  <c r="Z17" i="1" s="1"/>
  <c r="AA27" i="1"/>
  <c r="AB27" i="1"/>
  <c r="AC27" i="1"/>
  <c r="AD27" i="1"/>
  <c r="AD18" i="1" s="1"/>
  <c r="AD17" i="1" s="1"/>
  <c r="AE27" i="1"/>
  <c r="AE18" i="1" s="1"/>
  <c r="AE17" i="1" s="1"/>
  <c r="AF27" i="1"/>
  <c r="AF18" i="1" s="1"/>
  <c r="AF17" i="1" s="1"/>
  <c r="AG27" i="1"/>
  <c r="AH27" i="1"/>
  <c r="AI27" i="1"/>
  <c r="AJ27" i="1"/>
  <c r="AJ18" i="1" s="1"/>
  <c r="AJ17" i="1" s="1"/>
  <c r="AK27" i="1"/>
  <c r="AL27" i="1"/>
  <c r="AL18" i="1" s="1"/>
  <c r="AL17" i="1" s="1"/>
  <c r="AM27" i="1"/>
  <c r="AN27" i="1"/>
  <c r="AO27" i="1"/>
  <c r="AP27" i="1"/>
  <c r="AQ27" i="1"/>
  <c r="AQ18" i="1" s="1"/>
  <c r="AQ17" i="1" s="1"/>
  <c r="AR27" i="1"/>
  <c r="AS27" i="1"/>
  <c r="AT27" i="1"/>
  <c r="AU27" i="1"/>
  <c r="D27" i="1"/>
  <c r="F22" i="1"/>
  <c r="G22" i="1"/>
  <c r="H22" i="1"/>
  <c r="I22" i="1"/>
  <c r="I19" i="1" s="1"/>
  <c r="I18" i="1" s="1"/>
  <c r="I17" i="1" s="1"/>
  <c r="J22" i="1"/>
  <c r="K22" i="1"/>
  <c r="L22" i="1"/>
  <c r="M22" i="1"/>
  <c r="N22" i="1"/>
  <c r="O22" i="1"/>
  <c r="O19" i="1" s="1"/>
  <c r="O18" i="1" s="1"/>
  <c r="O17" i="1" s="1"/>
  <c r="P22" i="1"/>
  <c r="Q22" i="1"/>
  <c r="R22" i="1"/>
  <c r="S22" i="1"/>
  <c r="T22" i="1"/>
  <c r="V22" i="1"/>
  <c r="V19" i="1" s="1"/>
  <c r="V18" i="1" s="1"/>
  <c r="V17" i="1" s="1"/>
  <c r="W22" i="1"/>
  <c r="X22" i="1"/>
  <c r="Y22" i="1"/>
  <c r="Z22" i="1"/>
  <c r="AA22" i="1"/>
  <c r="AB22" i="1"/>
  <c r="AB19" i="1" s="1"/>
  <c r="AB18" i="1" s="1"/>
  <c r="AB17" i="1" s="1"/>
  <c r="AC22" i="1"/>
  <c r="AD22" i="1"/>
  <c r="AE22" i="1"/>
  <c r="AF22" i="1"/>
  <c r="AG22" i="1"/>
  <c r="AH22" i="1"/>
  <c r="AH19" i="1" s="1"/>
  <c r="AH18" i="1" s="1"/>
  <c r="AH17" i="1" s="1"/>
  <c r="AI22" i="1"/>
  <c r="AJ22" i="1"/>
  <c r="AK22" i="1"/>
  <c r="AL22" i="1"/>
  <c r="AM22" i="1"/>
  <c r="AN22" i="1"/>
  <c r="AN19" i="1" s="1"/>
  <c r="AN18" i="1" s="1"/>
  <c r="AN17" i="1" s="1"/>
  <c r="AO22" i="1"/>
  <c r="AP22" i="1"/>
  <c r="AQ22" i="1"/>
  <c r="AR22" i="1"/>
  <c r="AS22" i="1"/>
  <c r="AT22" i="1"/>
  <c r="AT19" i="1" s="1"/>
  <c r="AT18" i="1" s="1"/>
  <c r="AT17" i="1" s="1"/>
  <c r="AU22" i="1"/>
  <c r="AV22" i="1"/>
  <c r="D22" i="1"/>
  <c r="F19" i="1"/>
  <c r="G19" i="1"/>
  <c r="H19" i="1"/>
  <c r="J19" i="1"/>
  <c r="K19" i="1"/>
  <c r="L19" i="1"/>
  <c r="M19" i="1"/>
  <c r="N19" i="1"/>
  <c r="P19" i="1"/>
  <c r="Q19" i="1"/>
  <c r="R19" i="1"/>
  <c r="S19" i="1"/>
  <c r="T19" i="1"/>
  <c r="W19" i="1"/>
  <c r="X19" i="1"/>
  <c r="Y19" i="1"/>
  <c r="Z19" i="1"/>
  <c r="AA19" i="1"/>
  <c r="AC19" i="1"/>
  <c r="AD19" i="1"/>
  <c r="AE19" i="1"/>
  <c r="AF19" i="1"/>
  <c r="AG19" i="1"/>
  <c r="AI19" i="1"/>
  <c r="AJ19" i="1"/>
  <c r="AK19" i="1"/>
  <c r="AL19" i="1"/>
  <c r="AM19" i="1"/>
  <c r="AO19" i="1"/>
  <c r="AP19" i="1"/>
  <c r="AQ19" i="1"/>
  <c r="AR19" i="1"/>
  <c r="AS19" i="1"/>
  <c r="AU19" i="1"/>
  <c r="D19" i="1"/>
  <c r="D18" i="1" s="1"/>
  <c r="D17" i="1" s="1"/>
  <c r="F18" i="1"/>
  <c r="F17" i="1" s="1"/>
  <c r="H18" i="1"/>
  <c r="H17" i="1" s="1"/>
  <c r="J18" i="1"/>
  <c r="J17" i="1" s="1"/>
  <c r="N18" i="1"/>
  <c r="N17" i="1" s="1"/>
  <c r="P18" i="1"/>
  <c r="Q18" i="1"/>
  <c r="R18" i="1"/>
  <c r="R17" i="1" s="1"/>
  <c r="T18" i="1"/>
  <c r="T17" i="1" s="1"/>
  <c r="W18" i="1"/>
  <c r="W17" i="1" s="1"/>
  <c r="Y18" i="1"/>
  <c r="Y17" i="1" s="1"/>
  <c r="AA18" i="1"/>
  <c r="AA17" i="1" s="1"/>
  <c r="AC18" i="1"/>
  <c r="AG18" i="1"/>
  <c r="AG17" i="1" s="1"/>
  <c r="AI18" i="1"/>
  <c r="AI17" i="1" s="1"/>
  <c r="AK18" i="1"/>
  <c r="AK17" i="1" s="1"/>
  <c r="AM18" i="1"/>
  <c r="AM17" i="1" s="1"/>
  <c r="AO18" i="1"/>
  <c r="AP18" i="1"/>
  <c r="AP17" i="1" s="1"/>
  <c r="AR18" i="1"/>
  <c r="AR17" i="1" s="1"/>
  <c r="AS18" i="1"/>
  <c r="AS17" i="1" s="1"/>
  <c r="AU18" i="1"/>
  <c r="AU17" i="1" s="1"/>
  <c r="AV18" i="1"/>
  <c r="P17" i="1"/>
  <c r="AC17" i="1"/>
  <c r="AO17" i="1"/>
  <c r="AV47" i="1" l="1"/>
  <c r="Q17" i="1" l="1"/>
</calcChain>
</file>

<file path=xl/sharedStrings.xml><?xml version="1.0" encoding="utf-8"?>
<sst xmlns="http://schemas.openxmlformats.org/spreadsheetml/2006/main" count="2219" uniqueCount="211">
  <si>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</si>
  <si>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</si>
  <si>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</si>
  <si>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</si>
  <si>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</si>
  <si>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</t>
  </si>
  <si>
    <t>(мероприятия направленные на снижение эксплуатационных затрат) оказания услуг в сфере электроэнергетики</t>
  </si>
  <si>
    <t>Повышение надежности оказываемых услуг в сфере электроэнергетики</t>
  </si>
  <si>
    <t>Повышение качества оказываемых услуг в сфере электроэнергетики</t>
  </si>
  <si>
    <t>Инвестиции, связанные с деятельностью, не относящейся к сфере электроэнергетики</t>
  </si>
  <si>
    <r>
      <t xml:space="preserve">показатель максимальной мощности присоединяемых потребителей электрической энергии,  </t>
    </r>
    <r>
      <rPr>
        <sz val="10"/>
        <color theme="1"/>
        <rFont val="Arial"/>
        <family val="2"/>
        <charset val="204"/>
      </rPr>
      <t>S</t>
    </r>
    <r>
      <rPr>
        <vertAlign val="superscript"/>
        <sz val="8"/>
        <color theme="1"/>
        <rFont val="Arial"/>
        <family val="2"/>
        <charset val="204"/>
      </rPr>
      <t>ТП</t>
    </r>
    <r>
      <rPr>
        <vertAlign val="subscript"/>
        <sz val="8"/>
        <color theme="1"/>
        <rFont val="Arial"/>
        <family val="2"/>
        <charset val="204"/>
      </rPr>
      <t>потр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</si>
  <si>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доли полезного отпуска электрической энергии, которая формируется посредством приборов учета электрической энергии, включенных в систему сбора и передачи данных, ∆ПО</t>
    </r>
    <r>
      <rPr>
        <vertAlign val="subscript"/>
        <sz val="8"/>
        <color theme="1"/>
        <rFont val="Arial"/>
        <family val="2"/>
        <charset val="204"/>
      </rPr>
      <t>дист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</si>
  <si>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оценки изменения средней продолжительности прекращения передачи электрической энергии потребителям услуг,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saidi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</si>
  <si>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Показатель оценки изменения средней частоты прекращения передачи электрической энергии потребителям услуг, </t>
    </r>
    <r>
      <rPr>
        <sz val="10"/>
        <color theme="1"/>
        <rFont val="Arial"/>
        <family val="2"/>
        <charset val="204"/>
      </rPr>
      <t xml:space="preserve"> </t>
    </r>
    <r>
      <rPr>
        <sz val="8"/>
        <color theme="1"/>
        <rFont val="Arial"/>
        <family val="2"/>
        <charset val="204"/>
      </rPr>
      <t>∆П</t>
    </r>
    <r>
      <rPr>
        <vertAlign val="subscript"/>
        <sz val="8"/>
        <color theme="1"/>
        <rFont val="Arial"/>
        <family val="2"/>
        <charset val="204"/>
      </rPr>
      <t>saifi</t>
    </r>
    <r>
      <rPr>
        <sz val="10"/>
        <color theme="1"/>
        <rFont val="Arial"/>
        <family val="2"/>
        <charset val="204"/>
      </rPr>
      <t xml:space="preserve"> </t>
    </r>
  </si>
  <si>
    <r>
  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  </r>
    <r>
      <rPr>
        <sz val="10"/>
        <color theme="1"/>
        <rFont val="Arial"/>
        <family val="2"/>
        <charset val="204"/>
      </rPr>
      <t>, N</t>
    </r>
    <r>
      <rPr>
        <vertAlign val="subscript"/>
        <sz val="10"/>
        <color theme="1"/>
        <rFont val="Arial"/>
        <family val="2"/>
        <charset val="204"/>
      </rPr>
      <t>сд_тпр</t>
    </r>
  </si>
  <si>
    <r>
      <t xml:space="preserve">Показатель объема финансовых потребностей на реализацию мероприятий, обусловленных необходимостью выполнения требований законодательства Российской Федерации, </t>
    </r>
    <r>
      <rPr>
        <sz val="10"/>
        <color theme="1"/>
        <rFont val="Arial"/>
        <family val="2"/>
        <charset val="204"/>
      </rPr>
      <t>Ф</t>
    </r>
    <r>
      <rPr>
        <vertAlign val="superscript"/>
        <sz val="10"/>
        <color theme="1"/>
        <rFont val="Arial"/>
        <family val="2"/>
        <charset val="204"/>
      </rPr>
      <t>тз</t>
    </r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</si>
  <si>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ит</t>
    </r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</si>
  <si>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</si>
  <si>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</si>
  <si>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</si>
  <si>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</si>
  <si>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</si>
  <si>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</si>
  <si>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</si>
  <si>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</si>
  <si>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</si>
  <si>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</si>
  <si>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</si>
  <si>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</si>
  <si>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</si>
  <si>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</si>
  <si>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</si>
  <si>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</si>
  <si>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</si>
  <si>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</si>
  <si>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</si>
  <si>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</si>
  <si>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</si>
  <si>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</si>
  <si>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</si>
  <si>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</si>
  <si>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</si>
  <si>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</si>
  <si>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перевооружение, всего, в том числе:</t>
  </si>
  <si>
    <t>Г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</si>
  <si>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</si>
  <si>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</si>
  <si>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</si>
  <si>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</si>
  <si>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</si>
  <si>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Прочие инвестиционные проекты, всего, в том числе:</t>
  </si>
  <si>
    <t xml:space="preserve">                       </t>
  </si>
  <si>
    <t>4.1</t>
  </si>
  <si>
    <t>5.1</t>
  </si>
  <si>
    <t>5.2</t>
  </si>
  <si>
    <t>5.3</t>
  </si>
  <si>
    <t>5.4</t>
  </si>
  <si>
    <t>5.7</t>
  </si>
  <si>
    <t>5.8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</si>
  <si>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</si>
  <si>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</si>
  <si>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</si>
  <si>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</si>
  <si>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</si>
  <si>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</si>
  <si>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</si>
  <si>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</si>
  <si>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</si>
  <si>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</si>
  <si>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9.1</t>
  </si>
  <si>
    <t>9.2</t>
  </si>
  <si>
    <t>10.1</t>
  </si>
  <si>
    <t>10.2</t>
  </si>
  <si>
    <t>1.1</t>
  </si>
  <si>
    <t>1.1.1</t>
  </si>
  <si>
    <t>1.1.2</t>
  </si>
  <si>
    <t>1.1.3</t>
  </si>
  <si>
    <t>1.2</t>
  </si>
  <si>
    <t>1.2.1</t>
  </si>
  <si>
    <t>1.6</t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</si>
  <si>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присоединения, </t>
    </r>
    <r>
      <rPr>
        <sz val="10"/>
        <color theme="1"/>
        <rFont val="Arial"/>
        <family val="2"/>
        <charset val="204"/>
      </rPr>
      <t>N</t>
    </r>
    <r>
      <rPr>
        <vertAlign val="superscript"/>
        <sz val="10"/>
        <color theme="1"/>
        <rFont val="Arial"/>
        <family val="2"/>
        <charset val="204"/>
      </rPr>
      <t>нс</t>
    </r>
    <r>
      <rPr>
        <vertAlign val="subscript"/>
        <sz val="10"/>
        <color theme="1"/>
        <rFont val="Arial"/>
        <family val="2"/>
        <charset val="204"/>
      </rPr>
      <t>сд_тпр</t>
    </r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</si>
  <si>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</si>
  <si>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Кемеровская область РФ</t>
  </si>
  <si>
    <t>1.6.1</t>
  </si>
  <si>
    <t>1.6.2</t>
  </si>
  <si>
    <t>1.6.3</t>
  </si>
  <si>
    <t>1.2.1.1.2</t>
  </si>
  <si>
    <t>Предложение по корректировке утвержденного плана</t>
  </si>
  <si>
    <t xml:space="preserve">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</si>
  <si>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нд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</si>
  <si>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</si>
  <si>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</si>
  <si>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</si>
  <si>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</si>
  <si>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</si>
  <si>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</si>
  <si>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</si>
  <si>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</si>
  <si>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</si>
  <si>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</si>
  <si>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</si>
  <si>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</si>
  <si>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</si>
  <si>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</si>
  <si>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</si>
  <si>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</si>
  <si>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</si>
  <si>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</si>
  <si>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</si>
  <si>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</si>
  <si>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</si>
  <si>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</si>
  <si>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</si>
  <si>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</si>
  <si>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</si>
  <si>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</si>
  <si>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</si>
  <si>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</si>
  <si>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</si>
  <si>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</si>
  <si>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</si>
  <si>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</si>
  <si>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</si>
  <si>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</si>
  <si>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</si>
  <si>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</si>
  <si>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</si>
  <si>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</si>
  <si>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</si>
  <si>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</si>
  <si>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1.6.4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</si>
  <si>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</si>
  <si>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</si>
  <si>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1.6.5</t>
  </si>
  <si>
    <r>
      <t xml:space="preserve">Показатель замены силовых (авто-) трансформаторов, 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з_тр</t>
    </r>
    <r>
      <rPr>
        <sz val="8"/>
        <color theme="1"/>
        <rFont val="Arial"/>
        <family val="2"/>
        <charset val="204"/>
      </rPr>
      <t xml:space="preserve">  </t>
    </r>
  </si>
  <si>
    <t>5.9</t>
  </si>
  <si>
    <t>5.10</t>
  </si>
  <si>
    <r>
  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</t>
    </r>
    <r>
      <rPr>
        <sz val="10"/>
        <color theme="1"/>
        <rFont val="Arial"/>
        <family val="2"/>
        <charset val="204"/>
      </rPr>
      <t xml:space="preserve"> Ф</t>
    </r>
    <r>
      <rPr>
        <vertAlign val="superscript"/>
        <sz val="10"/>
        <color theme="1"/>
        <rFont val="Arial"/>
        <family val="2"/>
        <charset val="204"/>
      </rPr>
      <t>хо</t>
    </r>
  </si>
  <si>
    <t>9.3</t>
  </si>
  <si>
    <t>9.4</t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</si>
  <si>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35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</si>
  <si>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</si>
  <si>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35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</si>
  <si>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</t>
    </r>
    <r>
      <rPr>
        <sz val="10"/>
        <color theme="1"/>
        <rFont val="Arial"/>
        <family val="2"/>
        <charset val="204"/>
      </rPr>
      <t xml:space="preserve"> Ф</t>
    </r>
    <r>
      <rPr>
        <vertAlign val="subscript"/>
        <sz val="10"/>
        <color theme="1"/>
        <rFont val="Arial"/>
        <family val="2"/>
        <charset val="204"/>
      </rPr>
      <t>нэ</t>
    </r>
  </si>
  <si>
    <t>4.3</t>
  </si>
  <si>
    <t>4.5</t>
  </si>
  <si>
    <t>4.6</t>
  </si>
  <si>
    <t>4.7</t>
  </si>
  <si>
    <t>4.8</t>
  </si>
  <si>
    <t>4.9</t>
  </si>
  <si>
    <t>4.10</t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</si>
  <si>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</si>
  <si>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мощности силовых  трансформаторов на подстанциях в рамках осуществления технологического присоединения к электрическим сетям,  </t>
    </r>
    <r>
      <rPr>
        <sz val="8"/>
        <color theme="1"/>
        <rFont val="Calibri"/>
        <family val="2"/>
        <charset val="204"/>
      </rPr>
      <t>∆</t>
    </r>
    <r>
      <rPr>
        <sz val="10"/>
        <color theme="1"/>
        <rFont val="Arial"/>
        <family val="2"/>
        <charset val="204"/>
      </rPr>
      <t>P</t>
    </r>
    <r>
      <rPr>
        <vertAlign val="superscript"/>
        <sz val="8"/>
        <color theme="1"/>
        <rFont val="Arial"/>
        <family val="2"/>
        <charset val="204"/>
      </rPr>
      <t>10</t>
    </r>
    <r>
      <rPr>
        <vertAlign val="subscript"/>
        <sz val="8"/>
        <color theme="1"/>
        <rFont val="Arial"/>
        <family val="2"/>
        <charset val="204"/>
      </rPr>
      <t xml:space="preserve">тп_тр, </t>
    </r>
    <r>
      <rPr>
        <sz val="8"/>
        <color theme="1"/>
        <rFont val="Arial"/>
        <family val="2"/>
        <charset val="204"/>
      </rPr>
      <t>МВА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</si>
  <si>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0,4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</si>
  <si>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сетям, </t>
    </r>
    <r>
      <rPr>
        <sz val="10"/>
        <color theme="1"/>
        <rFont val="Arial"/>
        <family val="2"/>
        <charset val="204"/>
      </rPr>
      <t xml:space="preserve">  ∆L</t>
    </r>
    <r>
      <rPr>
        <vertAlign val="superscript"/>
        <sz val="10"/>
        <color theme="1"/>
        <rFont val="Arial"/>
        <family val="2"/>
        <charset val="204"/>
      </rPr>
      <t>10</t>
    </r>
    <r>
      <rPr>
        <vertAlign val="subscript"/>
        <sz val="10"/>
        <color theme="1"/>
        <rFont val="Arial"/>
        <family val="2"/>
        <charset val="204"/>
      </rPr>
      <t xml:space="preserve">тп_лэп, </t>
    </r>
    <r>
      <rPr>
        <sz val="10"/>
        <color theme="1"/>
        <rFont val="Arial"/>
        <family val="2"/>
        <charset val="204"/>
      </rPr>
      <t>км</t>
    </r>
  </si>
  <si>
    <t>4.11</t>
  </si>
  <si>
    <t>4.12</t>
  </si>
  <si>
    <t>4.13</t>
  </si>
  <si>
    <t>4.14</t>
  </si>
  <si>
    <t>4.15</t>
  </si>
  <si>
    <t>4.16</t>
  </si>
  <si>
    <t>Реконструкции ЗРУ-10 кВ,  ПС 110/10 кВ "Керамзитовая". Замена ячеек КРУ-10.(ПИР - 2020 г., СМР, ПНР, ввод - 2021 г.)</t>
  </si>
  <si>
    <t>Замена испытательно-измерительного комплекса РЕТОМ-61 (ввод - 2021 г.)</t>
  </si>
  <si>
    <t>Замена аппарата для высоковольтных испытаний  АИД-70М (ввод - 2021 г.)</t>
  </si>
  <si>
    <t>Приобретение прибора Энергомонитор-3.3 Т1 —  для измерений электро-энергетических величин и показателей качества электроэнергии (ввод - 2021 г.)</t>
  </si>
  <si>
    <t>Показатель замены линий электропередачи, L6з_ЛЭП, км</t>
  </si>
  <si>
    <r>
      <t>Показатель замены силовых (авто-) трансформаторов, P</t>
    </r>
    <r>
      <rPr>
        <vertAlign val="superscript"/>
        <sz val="8"/>
        <color theme="1"/>
        <rFont val="Arial"/>
        <family val="2"/>
        <charset val="204"/>
      </rPr>
      <t>110</t>
    </r>
    <r>
      <rPr>
        <sz val="8"/>
        <color theme="1"/>
        <rFont val="Arial"/>
        <family val="2"/>
        <charset val="204"/>
      </rPr>
      <t xml:space="preserve">з_тр  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</si>
  <si>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В35</t>
    </r>
    <r>
      <rPr>
        <vertAlign val="subscript"/>
        <sz val="8"/>
        <color theme="1"/>
        <rFont val="Arial"/>
        <family val="2"/>
        <charset val="204"/>
      </rPr>
      <t>з</t>
    </r>
  </si>
  <si>
    <r>
      <t xml:space="preserve">Показатель замены выключателей, </t>
    </r>
    <r>
      <rPr>
        <sz val="10"/>
        <color theme="1"/>
        <rFont val="Arial"/>
        <family val="2"/>
        <charset val="204"/>
      </rPr>
      <t>В</t>
    </r>
    <r>
      <rPr>
        <vertAlign val="superscript"/>
        <sz val="8"/>
        <color theme="1"/>
        <rFont val="Arial"/>
        <family val="2"/>
        <charset val="204"/>
      </rPr>
      <t>6</t>
    </r>
    <r>
      <rPr>
        <vertAlign val="subscript"/>
        <sz val="8"/>
        <color theme="1"/>
        <rFont val="Arial"/>
        <family val="2"/>
        <charset val="204"/>
      </rPr>
      <t>з, В10з</t>
    </r>
  </si>
  <si>
    <t>Персональный компьютер - 2 шт. (ввод - 2021 г.)</t>
  </si>
  <si>
    <t>Приобретение сервера HP DL510 Gen10 (HPE-869847-b21) - 1 шт. (ввод - 2021 г.)</t>
  </si>
  <si>
    <t>Форма 1. Перечни инвестиционных проектов</t>
  </si>
  <si>
    <r>
      <t xml:space="preserve">Инвестиционная программа </t>
    </r>
    <r>
      <rPr>
        <u/>
        <sz val="11"/>
        <color theme="1"/>
        <rFont val="Calibri"/>
        <family val="2"/>
        <charset val="204"/>
        <scheme val="minor"/>
      </rPr>
      <t>Общество с ограниченной ответственностью Холдинговая компания «СДС-Энерго»</t>
    </r>
  </si>
  <si>
    <t>полное наименование субъекта электроэнергетики</t>
  </si>
  <si>
    <r>
      <t xml:space="preserve">на год </t>
    </r>
    <r>
      <rPr>
        <u/>
        <sz val="11"/>
        <color theme="1"/>
        <rFont val="Calibri"/>
        <family val="2"/>
        <charset val="204"/>
        <scheme val="minor"/>
      </rPr>
      <t>2021 г.</t>
    </r>
  </si>
  <si>
    <t>L_1.6.2</t>
  </si>
  <si>
    <t>L_1.6.3</t>
  </si>
  <si>
    <t>L_1.6.4</t>
  </si>
  <si>
    <t>L_1.6.5</t>
  </si>
  <si>
    <t>Реконструкция ЗРУ-35 кВ ПС 35/10 кВ "Танай". Замена ячеек КРУ-35 (ПИР - 2019 г., СМР, ПНР, ввод - 2021 г.)</t>
  </si>
  <si>
    <t>J_1.2.1.1.7</t>
  </si>
  <si>
    <t>K_1.2.1.1.12</t>
  </si>
  <si>
    <t>L_1.6.1</t>
  </si>
  <si>
    <r>
      <t xml:space="preserve">Год раскрытия информации: </t>
    </r>
    <r>
      <rPr>
        <u/>
        <sz val="11"/>
        <color theme="1"/>
        <rFont val="Calibri"/>
        <family val="2"/>
        <charset val="204"/>
        <scheme val="minor"/>
      </rPr>
      <t>2020 год</t>
    </r>
  </si>
  <si>
    <t>1.1.1.3.1</t>
  </si>
  <si>
    <t>Строительство ПС 35 кВ ПУР и двухцепной отпайки от ВЛ 35 кВ Прокопьевская-Зиминка 3/4 до новой ПС 35 кВ ПУР (ПИР- 2020г., СМР, ввод-2021г.)</t>
  </si>
  <si>
    <t>J_1.1.1.3.3</t>
  </si>
  <si>
    <t>K_1.2.1.2.3</t>
  </si>
  <si>
    <t>Предложение по корректировке утвержденного  плана</t>
  </si>
  <si>
    <t>4.4</t>
  </si>
  <si>
    <t>Выполнение работ по созданию информационно вычислительного комплекса объекта энергетики (ИВКЭ)</t>
  </si>
  <si>
    <t>1.1.4.1.1</t>
  </si>
  <si>
    <t xml:space="preserve">Строительство ВЛ 110 кВ Соколовская-Вольная-2 </t>
  </si>
  <si>
    <t>K_1.1.4.1.1</t>
  </si>
  <si>
    <t>1.2.1.1.1</t>
  </si>
  <si>
    <t>1.2.1.2.1</t>
  </si>
  <si>
    <t>1.1.4.</t>
  </si>
  <si>
    <t>1.1.3.1.1</t>
  </si>
  <si>
    <t>1.1.3.1.2.</t>
  </si>
  <si>
    <t>1.1.3.1.3</t>
  </si>
  <si>
    <t>4.2</t>
  </si>
  <si>
    <t>Утвержденный план</t>
  </si>
  <si>
    <t>5.5.</t>
  </si>
  <si>
    <t>5.6.</t>
  </si>
  <si>
    <t>5.11</t>
  </si>
  <si>
    <t>5.12</t>
  </si>
  <si>
    <t>5.13</t>
  </si>
  <si>
    <t>1.1.3.2.1</t>
  </si>
  <si>
    <t>1.1.3.2.2</t>
  </si>
  <si>
    <t>1.1.3.2.3</t>
  </si>
  <si>
    <t xml:space="preserve"> Утвержденные плановые значения показателей приведены в соответствии с Постановлением региональной  энергетической комиссии Кемеровской области от «31» октября 2019 г. № 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</si>
</sst>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8"/>
      <color theme="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0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8" fillId="0" borderId="0"/>
  </cellStyleXfs>
  <cellXfs count="6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1" applyFont="1"/>
    <xf numFmtId="0" fontId="11" fillId="2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5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 wrapText="1"/>
    </xf>
    <xf numFmtId="0" fontId="10" fillId="2" borderId="0" xfId="1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3" xfId="1"/>
    <cellStyle name="Обычный 7" xfId="2"/>
  </cellStyles>
  <dxfs count="0"/>
  <tableStyles count="0" defaultTableStyle="TableStyleMedium2" defaultPivotStyle="PivotStyleLight16"/>
  <colors>
    <mruColors>
      <color rgb="FFFFFFCC"/>
      <color rgb="FFFF9999"/>
      <color rgb="FFFF66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3"/>
  <sheetViews>
    <sheetView tabSelected="1" view="pageBreakPreview" zoomScale="80" zoomScaleNormal="100" zoomScaleSheetLayoutView="80" workbookViewId="0">
      <selection activeCell="D12" sqref="D12:S13"/>
    </sheetView>
  </sheetViews>
  <sheetFormatPr defaultRowHeight="15" x14ac:dyDescent="0.25"/>
  <cols>
    <col min="1" max="1" width="10.42578125" customWidth="1"/>
    <col min="2" max="2" width="37.28515625" customWidth="1"/>
    <col min="3" max="3" width="10.28515625" customWidth="1"/>
    <col min="4" max="4" width="13" customWidth="1"/>
    <col min="5" max="5" width="13.28515625" customWidth="1"/>
    <col min="6" max="7" width="11" customWidth="1"/>
    <col min="8" max="8" width="5.7109375" customWidth="1"/>
    <col min="9" max="9" width="10.5703125" customWidth="1"/>
    <col min="10" max="29" width="9.7109375" customWidth="1"/>
    <col min="30" max="30" width="9.140625" customWidth="1"/>
    <col min="31" max="38" width="9.7109375" customWidth="1"/>
    <col min="39" max="40" width="11.7109375" customWidth="1"/>
    <col min="41" max="41" width="10.7109375" customWidth="1"/>
    <col min="42" max="42" width="12.85546875" customWidth="1"/>
    <col min="43" max="43" width="9.7109375" customWidth="1"/>
    <col min="44" max="44" width="13.5703125" customWidth="1"/>
    <col min="45" max="45" width="9.7109375" customWidth="1"/>
    <col min="46" max="46" width="12.85546875" customWidth="1"/>
    <col min="47" max="47" width="12.42578125" customWidth="1"/>
    <col min="48" max="48" width="13.42578125" customWidth="1"/>
  </cols>
  <sheetData>
    <row r="1" spans="1:55" x14ac:dyDescent="0.25">
      <c r="A1" s="43" t="s">
        <v>171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BC1" s="7"/>
    </row>
    <row r="2" spans="1:55" x14ac:dyDescent="0.25">
      <c r="A2" s="42" t="s">
        <v>174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BC2" s="7"/>
    </row>
    <row r="3" spans="1:55" x14ac:dyDescent="0.25">
      <c r="A3" s="42" t="s">
        <v>172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BC3" s="7"/>
    </row>
    <row r="4" spans="1:55" x14ac:dyDescent="0.25">
      <c r="A4" s="42" t="s">
        <v>173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BC4" s="7"/>
    </row>
    <row r="5" spans="1:55" ht="6.75" customHeight="1" x14ac:dyDescent="0.25"/>
    <row r="6" spans="1:55" x14ac:dyDescent="0.25">
      <c r="A6" s="42" t="s">
        <v>183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55" ht="9" customHeight="1" x14ac:dyDescent="0.25"/>
    <row r="8" spans="1:55" x14ac:dyDescent="0.25">
      <c r="A8" s="42" t="s">
        <v>210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</row>
    <row r="9" spans="1:55" x14ac:dyDescent="0.25">
      <c r="A9" s="42" t="s">
        <v>88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</row>
    <row r="10" spans="1:55" ht="8.25" customHeight="1" x14ac:dyDescent="0.25">
      <c r="A10" t="s">
        <v>51</v>
      </c>
    </row>
    <row r="11" spans="1:55" ht="19.5" customHeight="1" x14ac:dyDescent="0.25">
      <c r="A11" s="44" t="s">
        <v>0</v>
      </c>
      <c r="B11" s="47" t="s">
        <v>1</v>
      </c>
      <c r="C11" s="47" t="s">
        <v>2</v>
      </c>
      <c r="D11" s="48" t="s">
        <v>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50"/>
    </row>
    <row r="12" spans="1:55" ht="24.75" customHeight="1" x14ac:dyDescent="0.25">
      <c r="A12" s="45"/>
      <c r="B12" s="47"/>
      <c r="C12" s="47"/>
      <c r="D12" s="55" t="s">
        <v>4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48" t="s">
        <v>5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50"/>
      <c r="AG12" s="47" t="s">
        <v>7</v>
      </c>
      <c r="AH12" s="47"/>
      <c r="AI12" s="47"/>
      <c r="AJ12" s="47"/>
      <c r="AK12" s="47" t="s">
        <v>8</v>
      </c>
      <c r="AL12" s="47"/>
      <c r="AM12" s="47"/>
      <c r="AN12" s="47"/>
      <c r="AO12" s="47" t="s">
        <v>132</v>
      </c>
      <c r="AP12" s="47"/>
      <c r="AQ12" s="47" t="s">
        <v>81</v>
      </c>
      <c r="AR12" s="47"/>
      <c r="AS12" s="47"/>
      <c r="AT12" s="47"/>
      <c r="AU12" s="47" t="s">
        <v>9</v>
      </c>
      <c r="AV12" s="47"/>
    </row>
    <row r="13" spans="1:55" ht="108" customHeight="1" x14ac:dyDescent="0.25">
      <c r="A13" s="45"/>
      <c r="B13" s="47"/>
      <c r="C13" s="47"/>
      <c r="D13" s="52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4"/>
      <c r="T13" s="52" t="s">
        <v>6</v>
      </c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4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</row>
    <row r="14" spans="1:55" ht="246.75" customHeight="1" x14ac:dyDescent="0.25">
      <c r="A14" s="45"/>
      <c r="B14" s="47"/>
      <c r="C14" s="47"/>
      <c r="D14" s="48" t="s">
        <v>152</v>
      </c>
      <c r="E14" s="50"/>
      <c r="F14" s="48" t="s">
        <v>140</v>
      </c>
      <c r="G14" s="50"/>
      <c r="H14" s="47" t="s">
        <v>141</v>
      </c>
      <c r="I14" s="47"/>
      <c r="J14" s="47" t="s">
        <v>153</v>
      </c>
      <c r="K14" s="47"/>
      <c r="L14" s="47" t="s">
        <v>154</v>
      </c>
      <c r="M14" s="47"/>
      <c r="N14" s="47" t="s">
        <v>142</v>
      </c>
      <c r="O14" s="47"/>
      <c r="P14" s="47" t="s">
        <v>151</v>
      </c>
      <c r="Q14" s="47"/>
      <c r="R14" s="47" t="s">
        <v>10</v>
      </c>
      <c r="S14" s="47"/>
      <c r="T14" s="48" t="s">
        <v>165</v>
      </c>
      <c r="U14" s="50"/>
      <c r="V14" s="47" t="s">
        <v>134</v>
      </c>
      <c r="W14" s="47"/>
      <c r="X14" s="47" t="s">
        <v>131</v>
      </c>
      <c r="Y14" s="47"/>
      <c r="Z14" s="21" t="s">
        <v>166</v>
      </c>
      <c r="AA14" s="47" t="s">
        <v>168</v>
      </c>
      <c r="AB14" s="47"/>
      <c r="AC14" s="47" t="s">
        <v>167</v>
      </c>
      <c r="AD14" s="47"/>
      <c r="AE14" s="51" t="s">
        <v>11</v>
      </c>
      <c r="AF14" s="51"/>
      <c r="AG14" s="51" t="s">
        <v>12</v>
      </c>
      <c r="AH14" s="51"/>
      <c r="AI14" s="51" t="s">
        <v>13</v>
      </c>
      <c r="AJ14" s="51"/>
      <c r="AK14" s="51" t="s">
        <v>14</v>
      </c>
      <c r="AL14" s="51"/>
      <c r="AM14" s="51" t="s">
        <v>80</v>
      </c>
      <c r="AN14" s="51"/>
      <c r="AO14" s="51" t="s">
        <v>15</v>
      </c>
      <c r="AP14" s="51"/>
      <c r="AQ14" s="58" t="s">
        <v>16</v>
      </c>
      <c r="AR14" s="59"/>
      <c r="AS14" s="58" t="s">
        <v>137</v>
      </c>
      <c r="AT14" s="59"/>
      <c r="AU14" s="51" t="s">
        <v>143</v>
      </c>
      <c r="AV14" s="51"/>
    </row>
    <row r="15" spans="1:55" ht="67.5" customHeight="1" x14ac:dyDescent="0.25">
      <c r="A15" s="46"/>
      <c r="B15" s="47"/>
      <c r="C15" s="47"/>
      <c r="D15" s="19" t="s">
        <v>201</v>
      </c>
      <c r="E15" s="28" t="s">
        <v>188</v>
      </c>
      <c r="F15" s="37" t="s">
        <v>201</v>
      </c>
      <c r="G15" s="28" t="s">
        <v>188</v>
      </c>
      <c r="H15" s="37" t="s">
        <v>201</v>
      </c>
      <c r="I15" s="28" t="s">
        <v>188</v>
      </c>
      <c r="J15" s="37" t="s">
        <v>201</v>
      </c>
      <c r="K15" s="28" t="s">
        <v>188</v>
      </c>
      <c r="L15" s="37" t="s">
        <v>201</v>
      </c>
      <c r="M15" s="28" t="s">
        <v>188</v>
      </c>
      <c r="N15" s="37" t="s">
        <v>201</v>
      </c>
      <c r="O15" s="28" t="s">
        <v>188</v>
      </c>
      <c r="P15" s="37" t="s">
        <v>201</v>
      </c>
      <c r="Q15" s="28" t="s">
        <v>188</v>
      </c>
      <c r="R15" s="37" t="s">
        <v>201</v>
      </c>
      <c r="S15" s="28" t="s">
        <v>188</v>
      </c>
      <c r="T15" s="37" t="s">
        <v>201</v>
      </c>
      <c r="U15" s="28" t="s">
        <v>188</v>
      </c>
      <c r="V15" s="37" t="s">
        <v>201</v>
      </c>
      <c r="W15" s="28" t="s">
        <v>188</v>
      </c>
      <c r="X15" s="37" t="s">
        <v>201</v>
      </c>
      <c r="Y15" s="28" t="s">
        <v>188</v>
      </c>
      <c r="Z15" s="37" t="s">
        <v>201</v>
      </c>
      <c r="AA15" s="37" t="s">
        <v>201</v>
      </c>
      <c r="AB15" s="28" t="s">
        <v>188</v>
      </c>
      <c r="AC15" s="37" t="s">
        <v>201</v>
      </c>
      <c r="AD15" s="28" t="s">
        <v>188</v>
      </c>
      <c r="AE15" s="37" t="s">
        <v>201</v>
      </c>
      <c r="AF15" s="28" t="s">
        <v>188</v>
      </c>
      <c r="AG15" s="37" t="s">
        <v>201</v>
      </c>
      <c r="AH15" s="28" t="s">
        <v>188</v>
      </c>
      <c r="AI15" s="37" t="s">
        <v>201</v>
      </c>
      <c r="AJ15" s="28" t="s">
        <v>188</v>
      </c>
      <c r="AK15" s="37" t="s">
        <v>201</v>
      </c>
      <c r="AL15" s="28" t="s">
        <v>188</v>
      </c>
      <c r="AM15" s="37" t="s">
        <v>201</v>
      </c>
      <c r="AN15" s="28" t="s">
        <v>188</v>
      </c>
      <c r="AO15" s="37" t="s">
        <v>201</v>
      </c>
      <c r="AP15" s="28" t="s">
        <v>188</v>
      </c>
      <c r="AQ15" s="37" t="s">
        <v>201</v>
      </c>
      <c r="AR15" s="28" t="s">
        <v>188</v>
      </c>
      <c r="AS15" s="37" t="s">
        <v>201</v>
      </c>
      <c r="AT15" s="28" t="s">
        <v>188</v>
      </c>
      <c r="AU15" s="37" t="s">
        <v>201</v>
      </c>
      <c r="AV15" s="4" t="s">
        <v>87</v>
      </c>
    </row>
    <row r="16" spans="1:55" x14ac:dyDescent="0.25">
      <c r="A16" s="1">
        <v>1</v>
      </c>
      <c r="B16" s="1">
        <v>2</v>
      </c>
      <c r="C16" s="1">
        <v>3</v>
      </c>
      <c r="D16" s="3" t="s">
        <v>52</v>
      </c>
      <c r="E16" s="3" t="s">
        <v>200</v>
      </c>
      <c r="F16" s="3" t="s">
        <v>144</v>
      </c>
      <c r="G16" s="3" t="s">
        <v>189</v>
      </c>
      <c r="H16" s="3" t="s">
        <v>145</v>
      </c>
      <c r="I16" s="3" t="s">
        <v>146</v>
      </c>
      <c r="J16" s="3" t="s">
        <v>147</v>
      </c>
      <c r="K16" s="3" t="s">
        <v>148</v>
      </c>
      <c r="L16" s="3" t="s">
        <v>149</v>
      </c>
      <c r="M16" s="3" t="s">
        <v>150</v>
      </c>
      <c r="N16" s="3" t="s">
        <v>155</v>
      </c>
      <c r="O16" s="3" t="s">
        <v>156</v>
      </c>
      <c r="P16" s="3" t="s">
        <v>157</v>
      </c>
      <c r="Q16" s="3" t="s">
        <v>158</v>
      </c>
      <c r="R16" s="3" t="s">
        <v>159</v>
      </c>
      <c r="S16" s="3" t="s">
        <v>160</v>
      </c>
      <c r="T16" s="3" t="s">
        <v>53</v>
      </c>
      <c r="U16" s="3" t="s">
        <v>54</v>
      </c>
      <c r="V16" s="3" t="s">
        <v>55</v>
      </c>
      <c r="W16" s="3" t="s">
        <v>56</v>
      </c>
      <c r="X16" s="3" t="s">
        <v>202</v>
      </c>
      <c r="Y16" s="3" t="s">
        <v>203</v>
      </c>
      <c r="Z16" s="3" t="s">
        <v>57</v>
      </c>
      <c r="AA16" s="3" t="s">
        <v>58</v>
      </c>
      <c r="AB16" s="3" t="s">
        <v>135</v>
      </c>
      <c r="AC16" s="3" t="s">
        <v>136</v>
      </c>
      <c r="AD16" s="3" t="s">
        <v>204</v>
      </c>
      <c r="AE16" s="3" t="s">
        <v>205</v>
      </c>
      <c r="AF16" s="3" t="s">
        <v>206</v>
      </c>
      <c r="AG16" s="3" t="s">
        <v>59</v>
      </c>
      <c r="AH16" s="3" t="s">
        <v>60</v>
      </c>
      <c r="AI16" s="3" t="s">
        <v>61</v>
      </c>
      <c r="AJ16" s="3" t="s">
        <v>62</v>
      </c>
      <c r="AK16" s="3" t="s">
        <v>63</v>
      </c>
      <c r="AL16" s="3" t="s">
        <v>64</v>
      </c>
      <c r="AM16" s="3" t="s">
        <v>65</v>
      </c>
      <c r="AN16" s="3" t="s">
        <v>66</v>
      </c>
      <c r="AO16" s="3" t="s">
        <v>67</v>
      </c>
      <c r="AP16" s="3" t="s">
        <v>68</v>
      </c>
      <c r="AQ16" s="3" t="s">
        <v>69</v>
      </c>
      <c r="AR16" s="3" t="s">
        <v>70</v>
      </c>
      <c r="AS16" s="3" t="s">
        <v>138</v>
      </c>
      <c r="AT16" s="3" t="s">
        <v>139</v>
      </c>
      <c r="AU16" s="3" t="s">
        <v>71</v>
      </c>
      <c r="AV16" s="3" t="s">
        <v>72</v>
      </c>
    </row>
    <row r="17" spans="1:55" x14ac:dyDescent="0.25">
      <c r="A17" s="1">
        <v>1</v>
      </c>
      <c r="B17" s="4" t="s">
        <v>82</v>
      </c>
      <c r="C17" s="5" t="s">
        <v>89</v>
      </c>
      <c r="D17" s="8">
        <f>SUM(D18,D40,D63,D66,D67,D68)</f>
        <v>0</v>
      </c>
      <c r="E17" s="8">
        <f>SUM(E18,E40,E63,E66,E67,E68)</f>
        <v>0</v>
      </c>
      <c r="F17" s="8">
        <f t="shared" ref="F17:AU17" si="0">SUM(F18,F40,F63,F66,F67,F68)</f>
        <v>12.6</v>
      </c>
      <c r="G17" s="8">
        <f t="shared" si="0"/>
        <v>12.6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12.57</v>
      </c>
      <c r="Q17" s="8">
        <f t="shared" si="0"/>
        <v>12.57</v>
      </c>
      <c r="R17" s="8">
        <f t="shared" si="0"/>
        <v>4.25</v>
      </c>
      <c r="S17" s="8">
        <f t="shared" si="0"/>
        <v>4.25</v>
      </c>
      <c r="T17" s="8">
        <f t="shared" si="0"/>
        <v>0</v>
      </c>
      <c r="U17" s="8">
        <f t="shared" si="0"/>
        <v>0</v>
      </c>
      <c r="V17" s="8">
        <f t="shared" si="0"/>
        <v>0</v>
      </c>
      <c r="W17" s="8">
        <f t="shared" si="0"/>
        <v>0</v>
      </c>
      <c r="X17" s="8">
        <f>SUM(X18,X40,X63,X66,X67,X68)</f>
        <v>0</v>
      </c>
      <c r="Y17" s="8">
        <f t="shared" si="0"/>
        <v>0</v>
      </c>
      <c r="Z17" s="8">
        <f t="shared" si="0"/>
        <v>0</v>
      </c>
      <c r="AA17" s="8">
        <f t="shared" si="0"/>
        <v>30</v>
      </c>
      <c r="AB17" s="8">
        <f t="shared" si="0"/>
        <v>30</v>
      </c>
      <c r="AC17" s="8">
        <f t="shared" si="0"/>
        <v>3</v>
      </c>
      <c r="AD17" s="8">
        <f t="shared" si="0"/>
        <v>3</v>
      </c>
      <c r="AE17" s="8">
        <f t="shared" si="0"/>
        <v>0</v>
      </c>
      <c r="AF17" s="8">
        <f t="shared" si="0"/>
        <v>0</v>
      </c>
      <c r="AG17" s="8">
        <f t="shared" si="0"/>
        <v>0</v>
      </c>
      <c r="AH17" s="8">
        <f t="shared" si="0"/>
        <v>0</v>
      </c>
      <c r="AI17" s="8">
        <f t="shared" si="0"/>
        <v>0</v>
      </c>
      <c r="AJ17" s="8">
        <f t="shared" si="0"/>
        <v>0</v>
      </c>
      <c r="AK17" s="8">
        <f t="shared" si="0"/>
        <v>0</v>
      </c>
      <c r="AL17" s="8">
        <f t="shared" si="0"/>
        <v>0</v>
      </c>
      <c r="AM17" s="8">
        <f t="shared" si="0"/>
        <v>0</v>
      </c>
      <c r="AN17" s="8">
        <f t="shared" si="0"/>
        <v>0</v>
      </c>
      <c r="AO17" s="8">
        <f t="shared" si="0"/>
        <v>0</v>
      </c>
      <c r="AP17" s="8">
        <f t="shared" si="0"/>
        <v>0</v>
      </c>
      <c r="AQ17" s="8">
        <f t="shared" si="0"/>
        <v>0.63600000000000001</v>
      </c>
      <c r="AR17" s="8">
        <f t="shared" si="0"/>
        <v>0.63600000000000001</v>
      </c>
      <c r="AS17" s="8">
        <f t="shared" si="0"/>
        <v>6.0818119521709644</v>
      </c>
      <c r="AT17" s="8">
        <f t="shared" si="0"/>
        <v>6.0818119521709644</v>
      </c>
      <c r="AU17" s="8">
        <f t="shared" si="0"/>
        <v>0</v>
      </c>
      <c r="AV17" s="5" t="s">
        <v>89</v>
      </c>
    </row>
    <row r="18" spans="1:55" ht="22.5" x14ac:dyDescent="0.25">
      <c r="A18" s="3" t="s">
        <v>73</v>
      </c>
      <c r="B18" s="1" t="s">
        <v>17</v>
      </c>
      <c r="C18" s="5" t="s">
        <v>44</v>
      </c>
      <c r="D18" s="8">
        <f>SUM(D19,D24,D27,D36)</f>
        <v>0</v>
      </c>
      <c r="E18" s="8">
        <f>SUM(E19,E24,E27,E36)</f>
        <v>0</v>
      </c>
      <c r="F18" s="8">
        <f t="shared" ref="F18:AV18" si="1">SUM(F19,F24,F27,F36)</f>
        <v>12.6</v>
      </c>
      <c r="G18" s="8">
        <f t="shared" si="1"/>
        <v>12.6</v>
      </c>
      <c r="H18" s="8">
        <f t="shared" si="1"/>
        <v>0</v>
      </c>
      <c r="I18" s="8">
        <f t="shared" si="1"/>
        <v>0</v>
      </c>
      <c r="J18" s="8">
        <f t="shared" si="1"/>
        <v>0</v>
      </c>
      <c r="K18" s="8">
        <f t="shared" si="1"/>
        <v>0</v>
      </c>
      <c r="L18" s="8">
        <f t="shared" si="1"/>
        <v>0</v>
      </c>
      <c r="M18" s="8">
        <f t="shared" si="1"/>
        <v>0</v>
      </c>
      <c r="N18" s="8">
        <f t="shared" si="1"/>
        <v>0</v>
      </c>
      <c r="O18" s="8">
        <f t="shared" si="1"/>
        <v>0</v>
      </c>
      <c r="P18" s="8">
        <f t="shared" si="1"/>
        <v>12.57</v>
      </c>
      <c r="Q18" s="8">
        <f t="shared" si="1"/>
        <v>12.57</v>
      </c>
      <c r="R18" s="8">
        <f t="shared" si="1"/>
        <v>4.25</v>
      </c>
      <c r="S18" s="8">
        <f t="shared" si="1"/>
        <v>4.25</v>
      </c>
      <c r="T18" s="8">
        <f t="shared" si="1"/>
        <v>0</v>
      </c>
      <c r="U18" s="8">
        <f t="shared" si="1"/>
        <v>0</v>
      </c>
      <c r="V18" s="8">
        <f t="shared" si="1"/>
        <v>0</v>
      </c>
      <c r="W18" s="8">
        <f t="shared" si="1"/>
        <v>0</v>
      </c>
      <c r="X18" s="8">
        <f t="shared" si="1"/>
        <v>0</v>
      </c>
      <c r="Y18" s="8">
        <f t="shared" si="1"/>
        <v>0</v>
      </c>
      <c r="Z18" s="8">
        <f t="shared" si="1"/>
        <v>0</v>
      </c>
      <c r="AA18" s="8">
        <f t="shared" si="1"/>
        <v>0</v>
      </c>
      <c r="AB18" s="8">
        <f t="shared" si="1"/>
        <v>0</v>
      </c>
      <c r="AC18" s="8">
        <f t="shared" si="1"/>
        <v>0</v>
      </c>
      <c r="AD18" s="8">
        <f t="shared" si="1"/>
        <v>0</v>
      </c>
      <c r="AE18" s="8">
        <f t="shared" si="1"/>
        <v>0</v>
      </c>
      <c r="AF18" s="8">
        <f t="shared" si="1"/>
        <v>0</v>
      </c>
      <c r="AG18" s="8">
        <f t="shared" si="1"/>
        <v>0</v>
      </c>
      <c r="AH18" s="8">
        <f t="shared" si="1"/>
        <v>0</v>
      </c>
      <c r="AI18" s="8">
        <f t="shared" si="1"/>
        <v>0</v>
      </c>
      <c r="AJ18" s="8">
        <f t="shared" si="1"/>
        <v>0</v>
      </c>
      <c r="AK18" s="8">
        <f t="shared" si="1"/>
        <v>0</v>
      </c>
      <c r="AL18" s="8">
        <f t="shared" si="1"/>
        <v>0</v>
      </c>
      <c r="AM18" s="8">
        <f t="shared" si="1"/>
        <v>0</v>
      </c>
      <c r="AN18" s="8">
        <f t="shared" si="1"/>
        <v>0</v>
      </c>
      <c r="AO18" s="8">
        <f t="shared" si="1"/>
        <v>0</v>
      </c>
      <c r="AP18" s="8">
        <f t="shared" si="1"/>
        <v>0</v>
      </c>
      <c r="AQ18" s="8">
        <f t="shared" si="1"/>
        <v>0</v>
      </c>
      <c r="AR18" s="8">
        <f t="shared" si="1"/>
        <v>0</v>
      </c>
      <c r="AS18" s="8">
        <f t="shared" si="1"/>
        <v>0</v>
      </c>
      <c r="AT18" s="8">
        <f t="shared" si="1"/>
        <v>0</v>
      </c>
      <c r="AU18" s="8">
        <f t="shared" si="1"/>
        <v>0</v>
      </c>
      <c r="AV18" s="8">
        <f t="shared" si="1"/>
        <v>0</v>
      </c>
    </row>
    <row r="19" spans="1:55" ht="33.75" x14ac:dyDescent="0.25">
      <c r="A19" s="3" t="s">
        <v>74</v>
      </c>
      <c r="B19" s="1" t="s">
        <v>18</v>
      </c>
      <c r="C19" s="14" t="s">
        <v>44</v>
      </c>
      <c r="D19" s="8">
        <f>SUM(D20,D21,D22)</f>
        <v>0</v>
      </c>
      <c r="E19" s="8">
        <f>SUM(E20,E21,E22)</f>
        <v>0</v>
      </c>
      <c r="F19" s="8">
        <f t="shared" ref="F19:AU19" si="2">SUM(F20,F21,F22)</f>
        <v>12.6</v>
      </c>
      <c r="G19" s="8">
        <f t="shared" si="2"/>
        <v>12.6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  <c r="M19" s="8">
        <f t="shared" si="2"/>
        <v>0</v>
      </c>
      <c r="N19" s="8">
        <f t="shared" si="2"/>
        <v>0</v>
      </c>
      <c r="O19" s="8">
        <f t="shared" si="2"/>
        <v>0</v>
      </c>
      <c r="P19" s="8">
        <f t="shared" si="2"/>
        <v>0</v>
      </c>
      <c r="Q19" s="8">
        <f t="shared" si="2"/>
        <v>0</v>
      </c>
      <c r="R19" s="8">
        <f t="shared" si="2"/>
        <v>4.25</v>
      </c>
      <c r="S19" s="8">
        <f t="shared" si="2"/>
        <v>4.25</v>
      </c>
      <c r="T19" s="8">
        <f t="shared" si="2"/>
        <v>0</v>
      </c>
      <c r="U19" s="8">
        <f t="shared" si="2"/>
        <v>0</v>
      </c>
      <c r="V19" s="8">
        <f t="shared" si="2"/>
        <v>0</v>
      </c>
      <c r="W19" s="8">
        <f t="shared" si="2"/>
        <v>0</v>
      </c>
      <c r="X19" s="8">
        <f t="shared" si="2"/>
        <v>0</v>
      </c>
      <c r="Y19" s="8">
        <f t="shared" si="2"/>
        <v>0</v>
      </c>
      <c r="Z19" s="8">
        <f t="shared" si="2"/>
        <v>0</v>
      </c>
      <c r="AA19" s="8">
        <f t="shared" si="2"/>
        <v>0</v>
      </c>
      <c r="AB19" s="8">
        <f t="shared" si="2"/>
        <v>0</v>
      </c>
      <c r="AC19" s="8">
        <f t="shared" si="2"/>
        <v>0</v>
      </c>
      <c r="AD19" s="8">
        <f t="shared" si="2"/>
        <v>0</v>
      </c>
      <c r="AE19" s="8">
        <f t="shared" si="2"/>
        <v>0</v>
      </c>
      <c r="AF19" s="8">
        <f t="shared" si="2"/>
        <v>0</v>
      </c>
      <c r="AG19" s="8">
        <f t="shared" si="2"/>
        <v>0</v>
      </c>
      <c r="AH19" s="8">
        <f t="shared" si="2"/>
        <v>0</v>
      </c>
      <c r="AI19" s="8">
        <f t="shared" si="2"/>
        <v>0</v>
      </c>
      <c r="AJ19" s="8">
        <f t="shared" si="2"/>
        <v>0</v>
      </c>
      <c r="AK19" s="8">
        <f t="shared" si="2"/>
        <v>0</v>
      </c>
      <c r="AL19" s="8">
        <f t="shared" si="2"/>
        <v>0</v>
      </c>
      <c r="AM19" s="8">
        <f t="shared" si="2"/>
        <v>0</v>
      </c>
      <c r="AN19" s="8">
        <f t="shared" si="2"/>
        <v>0</v>
      </c>
      <c r="AO19" s="8">
        <f t="shared" si="2"/>
        <v>0</v>
      </c>
      <c r="AP19" s="8">
        <f t="shared" si="2"/>
        <v>0</v>
      </c>
      <c r="AQ19" s="8">
        <f t="shared" si="2"/>
        <v>0</v>
      </c>
      <c r="AR19" s="8">
        <f t="shared" si="2"/>
        <v>0</v>
      </c>
      <c r="AS19" s="8">
        <f t="shared" si="2"/>
        <v>0</v>
      </c>
      <c r="AT19" s="8">
        <f t="shared" si="2"/>
        <v>0</v>
      </c>
      <c r="AU19" s="8">
        <f t="shared" si="2"/>
        <v>0</v>
      </c>
      <c r="AV19" s="5" t="s">
        <v>89</v>
      </c>
    </row>
    <row r="20" spans="1:55" ht="45" x14ac:dyDescent="0.25">
      <c r="A20" s="1" t="s">
        <v>19</v>
      </c>
      <c r="B20" s="1" t="s">
        <v>20</v>
      </c>
      <c r="C20" s="5" t="s">
        <v>44</v>
      </c>
      <c r="D20" s="17" t="s">
        <v>89</v>
      </c>
      <c r="E20" s="38" t="s">
        <v>89</v>
      </c>
      <c r="F20" s="26" t="s">
        <v>89</v>
      </c>
      <c r="G20" s="8" t="s">
        <v>89</v>
      </c>
      <c r="H20" s="14" t="s">
        <v>89</v>
      </c>
      <c r="I20" s="8" t="s">
        <v>89</v>
      </c>
      <c r="J20" s="17" t="s">
        <v>89</v>
      </c>
      <c r="K20" s="18" t="s">
        <v>89</v>
      </c>
      <c r="L20" s="17" t="s">
        <v>89</v>
      </c>
      <c r="M20" s="18" t="s">
        <v>89</v>
      </c>
      <c r="N20" s="14" t="s">
        <v>89</v>
      </c>
      <c r="O20" s="8" t="s">
        <v>89</v>
      </c>
      <c r="P20" s="16" t="s">
        <v>89</v>
      </c>
      <c r="Q20" s="8" t="s">
        <v>89</v>
      </c>
      <c r="R20" s="5" t="s">
        <v>89</v>
      </c>
      <c r="S20" s="18" t="s">
        <v>89</v>
      </c>
      <c r="T20" s="21" t="s">
        <v>89</v>
      </c>
      <c r="U20" s="38" t="s">
        <v>89</v>
      </c>
      <c r="V20" s="5" t="s">
        <v>89</v>
      </c>
      <c r="W20" s="5" t="s">
        <v>89</v>
      </c>
      <c r="X20" s="11" t="s">
        <v>89</v>
      </c>
      <c r="Y20" s="11" t="s">
        <v>89</v>
      </c>
      <c r="Z20" s="21" t="s">
        <v>89</v>
      </c>
      <c r="AA20" s="5" t="s">
        <v>89</v>
      </c>
      <c r="AB20" s="5" t="s">
        <v>89</v>
      </c>
      <c r="AC20" s="5" t="s">
        <v>89</v>
      </c>
      <c r="AD20" s="5" t="s">
        <v>89</v>
      </c>
      <c r="AE20" s="5" t="s">
        <v>89</v>
      </c>
      <c r="AF20" s="5" t="s">
        <v>89</v>
      </c>
      <c r="AG20" s="5" t="s">
        <v>89</v>
      </c>
      <c r="AH20" s="5" t="s">
        <v>89</v>
      </c>
      <c r="AI20" s="5" t="s">
        <v>89</v>
      </c>
      <c r="AJ20" s="5" t="s">
        <v>89</v>
      </c>
      <c r="AK20" s="5" t="s">
        <v>89</v>
      </c>
      <c r="AL20" s="5" t="s">
        <v>89</v>
      </c>
      <c r="AM20" s="5" t="s">
        <v>89</v>
      </c>
      <c r="AN20" s="5" t="s">
        <v>89</v>
      </c>
      <c r="AO20" s="5" t="s">
        <v>89</v>
      </c>
      <c r="AP20" s="5" t="s">
        <v>89</v>
      </c>
      <c r="AQ20" s="5" t="s">
        <v>89</v>
      </c>
      <c r="AR20" s="13" t="s">
        <v>89</v>
      </c>
      <c r="AS20" s="13" t="s">
        <v>89</v>
      </c>
      <c r="AT20" s="5" t="s">
        <v>89</v>
      </c>
      <c r="AU20" s="5" t="s">
        <v>89</v>
      </c>
      <c r="AV20" s="5" t="s">
        <v>89</v>
      </c>
    </row>
    <row r="21" spans="1:55" ht="45" x14ac:dyDescent="0.25">
      <c r="A21" s="1" t="s">
        <v>21</v>
      </c>
      <c r="B21" s="1" t="s">
        <v>22</v>
      </c>
      <c r="C21" s="5" t="s">
        <v>44</v>
      </c>
      <c r="D21" s="17" t="s">
        <v>89</v>
      </c>
      <c r="E21" s="38" t="s">
        <v>89</v>
      </c>
      <c r="F21" s="26" t="s">
        <v>89</v>
      </c>
      <c r="G21" s="8" t="s">
        <v>89</v>
      </c>
      <c r="H21" s="14" t="s">
        <v>89</v>
      </c>
      <c r="I21" s="8" t="s">
        <v>89</v>
      </c>
      <c r="J21" s="17" t="s">
        <v>89</v>
      </c>
      <c r="K21" s="18" t="s">
        <v>89</v>
      </c>
      <c r="L21" s="17" t="s">
        <v>89</v>
      </c>
      <c r="M21" s="18" t="s">
        <v>89</v>
      </c>
      <c r="N21" s="14" t="s">
        <v>89</v>
      </c>
      <c r="O21" s="8" t="s">
        <v>89</v>
      </c>
      <c r="P21" s="16" t="s">
        <v>89</v>
      </c>
      <c r="Q21" s="8" t="s">
        <v>89</v>
      </c>
      <c r="R21" s="5" t="s">
        <v>89</v>
      </c>
      <c r="S21" s="18" t="s">
        <v>89</v>
      </c>
      <c r="T21" s="21" t="s">
        <v>89</v>
      </c>
      <c r="U21" s="38" t="s">
        <v>89</v>
      </c>
      <c r="V21" s="5" t="s">
        <v>89</v>
      </c>
      <c r="W21" s="5" t="s">
        <v>89</v>
      </c>
      <c r="X21" s="11" t="s">
        <v>89</v>
      </c>
      <c r="Y21" s="11" t="s">
        <v>89</v>
      </c>
      <c r="Z21" s="21" t="s">
        <v>89</v>
      </c>
      <c r="AA21" s="5" t="s">
        <v>89</v>
      </c>
      <c r="AB21" s="5" t="s">
        <v>89</v>
      </c>
      <c r="AC21" s="5" t="s">
        <v>89</v>
      </c>
      <c r="AD21" s="5" t="s">
        <v>89</v>
      </c>
      <c r="AE21" s="5" t="s">
        <v>89</v>
      </c>
      <c r="AF21" s="5" t="s">
        <v>89</v>
      </c>
      <c r="AG21" s="5" t="s">
        <v>89</v>
      </c>
      <c r="AH21" s="5" t="s">
        <v>89</v>
      </c>
      <c r="AI21" s="5" t="s">
        <v>89</v>
      </c>
      <c r="AJ21" s="5" t="s">
        <v>89</v>
      </c>
      <c r="AK21" s="5" t="s">
        <v>89</v>
      </c>
      <c r="AL21" s="5" t="s">
        <v>89</v>
      </c>
      <c r="AM21" s="5" t="s">
        <v>89</v>
      </c>
      <c r="AN21" s="5" t="s">
        <v>89</v>
      </c>
      <c r="AO21" s="5" t="s">
        <v>89</v>
      </c>
      <c r="AP21" s="5" t="s">
        <v>89</v>
      </c>
      <c r="AQ21" s="5" t="s">
        <v>89</v>
      </c>
      <c r="AR21" s="13" t="s">
        <v>89</v>
      </c>
      <c r="AS21" s="13" t="s">
        <v>89</v>
      </c>
      <c r="AT21" s="5" t="s">
        <v>89</v>
      </c>
      <c r="AU21" s="5" t="s">
        <v>89</v>
      </c>
      <c r="AV21" s="25" t="s">
        <v>89</v>
      </c>
      <c r="AW21" s="33"/>
      <c r="AX21" s="33"/>
      <c r="AY21" s="33"/>
      <c r="AZ21" s="33"/>
      <c r="BA21" s="33"/>
      <c r="BB21" s="33"/>
      <c r="BC21" s="33"/>
    </row>
    <row r="22" spans="1:55" ht="33.75" x14ac:dyDescent="0.25">
      <c r="A22" s="1" t="s">
        <v>23</v>
      </c>
      <c r="B22" s="1" t="s">
        <v>24</v>
      </c>
      <c r="C22" s="5" t="s">
        <v>44</v>
      </c>
      <c r="D22" s="8">
        <f>SUM(D23)</f>
        <v>0</v>
      </c>
      <c r="E22" s="8">
        <f>SUM(E23)</f>
        <v>0</v>
      </c>
      <c r="F22" s="8">
        <f t="shared" ref="F22:AV22" si="3">SUM(F23)</f>
        <v>12.6</v>
      </c>
      <c r="G22" s="8">
        <f t="shared" si="3"/>
        <v>12.6</v>
      </c>
      <c r="H22" s="8">
        <f t="shared" si="3"/>
        <v>0</v>
      </c>
      <c r="I22" s="8">
        <f t="shared" si="3"/>
        <v>0</v>
      </c>
      <c r="J22" s="8">
        <f t="shared" si="3"/>
        <v>0</v>
      </c>
      <c r="K22" s="8">
        <f t="shared" si="3"/>
        <v>0</v>
      </c>
      <c r="L22" s="8">
        <f t="shared" si="3"/>
        <v>0</v>
      </c>
      <c r="M22" s="8">
        <f t="shared" si="3"/>
        <v>0</v>
      </c>
      <c r="N22" s="8">
        <f t="shared" si="3"/>
        <v>0</v>
      </c>
      <c r="O22" s="8">
        <f t="shared" si="3"/>
        <v>0</v>
      </c>
      <c r="P22" s="8">
        <f t="shared" si="3"/>
        <v>0</v>
      </c>
      <c r="Q22" s="8">
        <f t="shared" si="3"/>
        <v>0</v>
      </c>
      <c r="R22" s="8">
        <f t="shared" si="3"/>
        <v>4.25</v>
      </c>
      <c r="S22" s="8">
        <f t="shared" si="3"/>
        <v>4.25</v>
      </c>
      <c r="T22" s="8">
        <f t="shared" si="3"/>
        <v>0</v>
      </c>
      <c r="U22" s="8">
        <f t="shared" si="3"/>
        <v>0</v>
      </c>
      <c r="V22" s="8">
        <f t="shared" si="3"/>
        <v>0</v>
      </c>
      <c r="W22" s="8">
        <f t="shared" si="3"/>
        <v>0</v>
      </c>
      <c r="X22" s="8">
        <f t="shared" si="3"/>
        <v>0</v>
      </c>
      <c r="Y22" s="8">
        <f t="shared" si="3"/>
        <v>0</v>
      </c>
      <c r="Z22" s="8">
        <f t="shared" si="3"/>
        <v>0</v>
      </c>
      <c r="AA22" s="8">
        <f t="shared" si="3"/>
        <v>0</v>
      </c>
      <c r="AB22" s="8">
        <f t="shared" si="3"/>
        <v>0</v>
      </c>
      <c r="AC22" s="8">
        <f t="shared" si="3"/>
        <v>0</v>
      </c>
      <c r="AD22" s="8">
        <f t="shared" si="3"/>
        <v>0</v>
      </c>
      <c r="AE22" s="8">
        <f t="shared" si="3"/>
        <v>0</v>
      </c>
      <c r="AF22" s="8">
        <f t="shared" si="3"/>
        <v>0</v>
      </c>
      <c r="AG22" s="8">
        <f t="shared" si="3"/>
        <v>0</v>
      </c>
      <c r="AH22" s="8">
        <f t="shared" si="3"/>
        <v>0</v>
      </c>
      <c r="AI22" s="8">
        <f t="shared" si="3"/>
        <v>0</v>
      </c>
      <c r="AJ22" s="8">
        <f t="shared" si="3"/>
        <v>0</v>
      </c>
      <c r="AK22" s="8">
        <f t="shared" si="3"/>
        <v>0</v>
      </c>
      <c r="AL22" s="8">
        <f t="shared" si="3"/>
        <v>0</v>
      </c>
      <c r="AM22" s="8">
        <f t="shared" si="3"/>
        <v>0</v>
      </c>
      <c r="AN22" s="8">
        <f t="shared" si="3"/>
        <v>0</v>
      </c>
      <c r="AO22" s="8">
        <f t="shared" si="3"/>
        <v>0</v>
      </c>
      <c r="AP22" s="8">
        <f t="shared" si="3"/>
        <v>0</v>
      </c>
      <c r="AQ22" s="8">
        <f t="shared" si="3"/>
        <v>0</v>
      </c>
      <c r="AR22" s="8">
        <f t="shared" si="3"/>
        <v>0</v>
      </c>
      <c r="AS22" s="8">
        <f t="shared" si="3"/>
        <v>0</v>
      </c>
      <c r="AT22" s="8">
        <f t="shared" si="3"/>
        <v>0</v>
      </c>
      <c r="AU22" s="8">
        <f t="shared" si="3"/>
        <v>0</v>
      </c>
      <c r="AV22" s="8">
        <f t="shared" si="3"/>
        <v>0</v>
      </c>
      <c r="AW22" s="33"/>
      <c r="AX22" s="33"/>
      <c r="AY22" s="33"/>
      <c r="AZ22" s="33"/>
      <c r="BA22" s="33"/>
      <c r="BB22" s="33"/>
      <c r="BC22" s="33"/>
    </row>
    <row r="23" spans="1:55" s="30" customFormat="1" ht="45" x14ac:dyDescent="0.25">
      <c r="A23" s="28" t="s">
        <v>184</v>
      </c>
      <c r="B23" s="28" t="s">
        <v>185</v>
      </c>
      <c r="C23" s="28" t="s">
        <v>186</v>
      </c>
      <c r="D23" s="28" t="s">
        <v>89</v>
      </c>
      <c r="E23" s="28" t="s">
        <v>89</v>
      </c>
      <c r="F23" s="28">
        <v>12.6</v>
      </c>
      <c r="G23" s="28">
        <v>12.6</v>
      </c>
      <c r="H23" s="28" t="s">
        <v>89</v>
      </c>
      <c r="I23" s="28" t="s">
        <v>89</v>
      </c>
      <c r="J23" s="28" t="s">
        <v>89</v>
      </c>
      <c r="K23" s="28" t="s">
        <v>89</v>
      </c>
      <c r="L23" s="28" t="s">
        <v>89</v>
      </c>
      <c r="M23" s="28" t="s">
        <v>89</v>
      </c>
      <c r="N23" s="28" t="s">
        <v>89</v>
      </c>
      <c r="O23" s="28" t="s">
        <v>89</v>
      </c>
      <c r="P23" s="28" t="s">
        <v>89</v>
      </c>
      <c r="Q23" s="28" t="s">
        <v>89</v>
      </c>
      <c r="R23" s="28">
        <v>4.25</v>
      </c>
      <c r="S23" s="28">
        <v>4.25</v>
      </c>
      <c r="T23" s="28" t="s">
        <v>89</v>
      </c>
      <c r="U23" s="28" t="s">
        <v>89</v>
      </c>
      <c r="V23" s="28" t="s">
        <v>89</v>
      </c>
      <c r="W23" s="28" t="s">
        <v>89</v>
      </c>
      <c r="X23" s="28" t="s">
        <v>89</v>
      </c>
      <c r="Y23" s="28" t="s">
        <v>89</v>
      </c>
      <c r="Z23" s="28" t="s">
        <v>89</v>
      </c>
      <c r="AA23" s="28" t="s">
        <v>89</v>
      </c>
      <c r="AB23" s="28" t="s">
        <v>89</v>
      </c>
      <c r="AC23" s="28" t="s">
        <v>89</v>
      </c>
      <c r="AD23" s="28" t="s">
        <v>89</v>
      </c>
      <c r="AE23" s="28" t="s">
        <v>89</v>
      </c>
      <c r="AF23" s="28" t="s">
        <v>89</v>
      </c>
      <c r="AG23" s="28" t="s">
        <v>89</v>
      </c>
      <c r="AH23" s="28" t="s">
        <v>89</v>
      </c>
      <c r="AI23" s="28" t="s">
        <v>89</v>
      </c>
      <c r="AJ23" s="28" t="s">
        <v>89</v>
      </c>
      <c r="AK23" s="28" t="s">
        <v>89</v>
      </c>
      <c r="AL23" s="28" t="s">
        <v>89</v>
      </c>
      <c r="AM23" s="28" t="s">
        <v>89</v>
      </c>
      <c r="AN23" s="28" t="s">
        <v>89</v>
      </c>
      <c r="AO23" s="28" t="s">
        <v>89</v>
      </c>
      <c r="AP23" s="28" t="s">
        <v>89</v>
      </c>
      <c r="AQ23" s="28" t="s">
        <v>89</v>
      </c>
      <c r="AR23" s="28" t="s">
        <v>89</v>
      </c>
      <c r="AS23" s="28" t="s">
        <v>89</v>
      </c>
      <c r="AT23" s="28" t="s">
        <v>89</v>
      </c>
      <c r="AU23" s="28" t="s">
        <v>89</v>
      </c>
      <c r="AV23" s="31" t="s">
        <v>89</v>
      </c>
      <c r="AW23" s="35"/>
      <c r="AX23" s="35"/>
      <c r="AY23" s="35"/>
      <c r="AZ23" s="35"/>
      <c r="BA23" s="35"/>
      <c r="BB23" s="34"/>
      <c r="BC23" s="34"/>
    </row>
    <row r="24" spans="1:55" ht="33.75" x14ac:dyDescent="0.25">
      <c r="A24" s="3" t="s">
        <v>75</v>
      </c>
      <c r="B24" s="1" t="s">
        <v>25</v>
      </c>
      <c r="C24" s="5" t="s">
        <v>89</v>
      </c>
      <c r="D24" s="17" t="s">
        <v>89</v>
      </c>
      <c r="E24" s="38" t="s">
        <v>89</v>
      </c>
      <c r="F24" s="26" t="s">
        <v>89</v>
      </c>
      <c r="G24" s="26" t="s">
        <v>89</v>
      </c>
      <c r="H24" s="14" t="s">
        <v>89</v>
      </c>
      <c r="I24" s="14" t="s">
        <v>89</v>
      </c>
      <c r="J24" s="17" t="s">
        <v>89</v>
      </c>
      <c r="K24" s="17" t="s">
        <v>89</v>
      </c>
      <c r="L24" s="17" t="s">
        <v>89</v>
      </c>
      <c r="M24" s="17" t="s">
        <v>89</v>
      </c>
      <c r="N24" s="14" t="s">
        <v>89</v>
      </c>
      <c r="O24" s="14" t="s">
        <v>89</v>
      </c>
      <c r="P24" s="16" t="s">
        <v>89</v>
      </c>
      <c r="Q24" s="8" t="s">
        <v>89</v>
      </c>
      <c r="R24" s="5" t="s">
        <v>89</v>
      </c>
      <c r="S24" s="5" t="s">
        <v>89</v>
      </c>
      <c r="T24" s="21" t="s">
        <v>89</v>
      </c>
      <c r="U24" s="38" t="s">
        <v>89</v>
      </c>
      <c r="V24" s="5" t="s">
        <v>89</v>
      </c>
      <c r="W24" s="5" t="s">
        <v>89</v>
      </c>
      <c r="X24" s="11" t="s">
        <v>89</v>
      </c>
      <c r="Y24" s="11" t="s">
        <v>89</v>
      </c>
      <c r="Z24" s="21" t="s">
        <v>89</v>
      </c>
      <c r="AA24" s="5" t="s">
        <v>89</v>
      </c>
      <c r="AB24" s="5" t="s">
        <v>89</v>
      </c>
      <c r="AC24" s="5" t="s">
        <v>89</v>
      </c>
      <c r="AD24" s="5" t="s">
        <v>89</v>
      </c>
      <c r="AE24" s="5" t="s">
        <v>89</v>
      </c>
      <c r="AF24" s="5" t="s">
        <v>89</v>
      </c>
      <c r="AG24" s="5" t="s">
        <v>89</v>
      </c>
      <c r="AH24" s="5" t="s">
        <v>89</v>
      </c>
      <c r="AI24" s="5" t="s">
        <v>89</v>
      </c>
      <c r="AJ24" s="5" t="s">
        <v>89</v>
      </c>
      <c r="AK24" s="5" t="s">
        <v>89</v>
      </c>
      <c r="AL24" s="5" t="s">
        <v>89</v>
      </c>
      <c r="AM24" s="5" t="s">
        <v>89</v>
      </c>
      <c r="AN24" s="5" t="s">
        <v>89</v>
      </c>
      <c r="AO24" s="5" t="s">
        <v>89</v>
      </c>
      <c r="AP24" s="5" t="s">
        <v>89</v>
      </c>
      <c r="AQ24" s="5" t="s">
        <v>89</v>
      </c>
      <c r="AR24" s="13" t="s">
        <v>89</v>
      </c>
      <c r="AS24" s="13" t="s">
        <v>89</v>
      </c>
      <c r="AT24" s="5" t="s">
        <v>89</v>
      </c>
      <c r="AU24" s="5" t="s">
        <v>89</v>
      </c>
      <c r="AV24" s="25" t="s">
        <v>89</v>
      </c>
      <c r="AW24" s="33"/>
      <c r="AX24" s="33"/>
      <c r="AY24" s="33"/>
      <c r="AZ24" s="33"/>
      <c r="BA24" s="33"/>
      <c r="BB24" s="33"/>
      <c r="BC24" s="33"/>
    </row>
    <row r="25" spans="1:55" ht="45" hidden="1" x14ac:dyDescent="0.25">
      <c r="A25" s="1" t="s">
        <v>26</v>
      </c>
      <c r="B25" s="1" t="s">
        <v>27</v>
      </c>
      <c r="C25" s="5" t="s">
        <v>89</v>
      </c>
      <c r="D25" s="17" t="s">
        <v>89</v>
      </c>
      <c r="E25" s="38" t="s">
        <v>89</v>
      </c>
      <c r="F25" s="26" t="s">
        <v>89</v>
      </c>
      <c r="G25" s="26" t="s">
        <v>89</v>
      </c>
      <c r="H25" s="14" t="s">
        <v>89</v>
      </c>
      <c r="I25" s="14" t="s">
        <v>89</v>
      </c>
      <c r="J25" s="17" t="s">
        <v>89</v>
      </c>
      <c r="K25" s="17" t="s">
        <v>89</v>
      </c>
      <c r="L25" s="17" t="s">
        <v>89</v>
      </c>
      <c r="M25" s="17" t="s">
        <v>89</v>
      </c>
      <c r="N25" s="14" t="s">
        <v>89</v>
      </c>
      <c r="O25" s="14" t="s">
        <v>89</v>
      </c>
      <c r="P25" s="16" t="s">
        <v>89</v>
      </c>
      <c r="Q25" s="8" t="s">
        <v>89</v>
      </c>
      <c r="R25" s="5" t="s">
        <v>89</v>
      </c>
      <c r="S25" s="5" t="s">
        <v>89</v>
      </c>
      <c r="T25" s="21" t="s">
        <v>89</v>
      </c>
      <c r="U25" s="38" t="s">
        <v>89</v>
      </c>
      <c r="V25" s="5" t="s">
        <v>89</v>
      </c>
      <c r="W25" s="5" t="s">
        <v>89</v>
      </c>
      <c r="X25" s="11" t="s">
        <v>89</v>
      </c>
      <c r="Y25" s="11" t="s">
        <v>89</v>
      </c>
      <c r="Z25" s="21" t="s">
        <v>89</v>
      </c>
      <c r="AA25" s="5" t="s">
        <v>89</v>
      </c>
      <c r="AB25" s="5" t="s">
        <v>89</v>
      </c>
      <c r="AC25" s="5" t="s">
        <v>89</v>
      </c>
      <c r="AD25" s="5" t="s">
        <v>89</v>
      </c>
      <c r="AE25" s="5" t="s">
        <v>89</v>
      </c>
      <c r="AF25" s="5" t="s">
        <v>89</v>
      </c>
      <c r="AG25" s="5" t="s">
        <v>89</v>
      </c>
      <c r="AH25" s="5" t="s">
        <v>89</v>
      </c>
      <c r="AI25" s="5" t="s">
        <v>89</v>
      </c>
      <c r="AJ25" s="5" t="s">
        <v>89</v>
      </c>
      <c r="AK25" s="5" t="s">
        <v>89</v>
      </c>
      <c r="AL25" s="5" t="s">
        <v>89</v>
      </c>
      <c r="AM25" s="5" t="s">
        <v>89</v>
      </c>
      <c r="AN25" s="5" t="s">
        <v>89</v>
      </c>
      <c r="AO25" s="5" t="s">
        <v>89</v>
      </c>
      <c r="AP25" s="5" t="s">
        <v>89</v>
      </c>
      <c r="AQ25" s="5" t="s">
        <v>89</v>
      </c>
      <c r="AR25" s="13" t="s">
        <v>89</v>
      </c>
      <c r="AS25" s="13" t="s">
        <v>89</v>
      </c>
      <c r="AT25" s="5" t="s">
        <v>89</v>
      </c>
      <c r="AU25" s="5" t="s">
        <v>89</v>
      </c>
      <c r="AV25" s="25" t="s">
        <v>89</v>
      </c>
      <c r="AW25" s="33"/>
      <c r="AX25" s="33"/>
      <c r="AY25" s="33"/>
      <c r="AZ25" s="33"/>
      <c r="BA25" s="33"/>
      <c r="BB25" s="33"/>
      <c r="BC25" s="33"/>
    </row>
    <row r="26" spans="1:55" ht="33.75" hidden="1" x14ac:dyDescent="0.25">
      <c r="A26" s="1" t="s">
        <v>28</v>
      </c>
      <c r="B26" s="1" t="s">
        <v>29</v>
      </c>
      <c r="C26" s="5" t="s">
        <v>89</v>
      </c>
      <c r="D26" s="17" t="s">
        <v>89</v>
      </c>
      <c r="E26" s="38" t="s">
        <v>89</v>
      </c>
      <c r="F26" s="26" t="s">
        <v>89</v>
      </c>
      <c r="G26" s="26" t="s">
        <v>89</v>
      </c>
      <c r="H26" s="14" t="s">
        <v>89</v>
      </c>
      <c r="I26" s="14" t="s">
        <v>89</v>
      </c>
      <c r="J26" s="17" t="s">
        <v>89</v>
      </c>
      <c r="K26" s="17" t="s">
        <v>89</v>
      </c>
      <c r="L26" s="17" t="s">
        <v>89</v>
      </c>
      <c r="M26" s="17" t="s">
        <v>89</v>
      </c>
      <c r="N26" s="14" t="s">
        <v>89</v>
      </c>
      <c r="O26" s="14" t="s">
        <v>89</v>
      </c>
      <c r="P26" s="16" t="s">
        <v>89</v>
      </c>
      <c r="Q26" s="8" t="s">
        <v>89</v>
      </c>
      <c r="R26" s="5" t="s">
        <v>89</v>
      </c>
      <c r="S26" s="5" t="s">
        <v>89</v>
      </c>
      <c r="T26" s="21" t="s">
        <v>89</v>
      </c>
      <c r="U26" s="38" t="s">
        <v>89</v>
      </c>
      <c r="V26" s="5" t="s">
        <v>89</v>
      </c>
      <c r="W26" s="5" t="s">
        <v>89</v>
      </c>
      <c r="X26" s="11" t="s">
        <v>89</v>
      </c>
      <c r="Y26" s="11" t="s">
        <v>89</v>
      </c>
      <c r="Z26" s="21" t="s">
        <v>89</v>
      </c>
      <c r="AA26" s="5" t="s">
        <v>89</v>
      </c>
      <c r="AB26" s="5" t="s">
        <v>89</v>
      </c>
      <c r="AC26" s="5" t="s">
        <v>89</v>
      </c>
      <c r="AD26" s="5" t="s">
        <v>89</v>
      </c>
      <c r="AE26" s="5" t="s">
        <v>89</v>
      </c>
      <c r="AF26" s="5" t="s">
        <v>89</v>
      </c>
      <c r="AG26" s="5" t="s">
        <v>89</v>
      </c>
      <c r="AH26" s="5" t="s">
        <v>89</v>
      </c>
      <c r="AI26" s="5" t="s">
        <v>89</v>
      </c>
      <c r="AJ26" s="5" t="s">
        <v>89</v>
      </c>
      <c r="AK26" s="5" t="s">
        <v>89</v>
      </c>
      <c r="AL26" s="5" t="s">
        <v>89</v>
      </c>
      <c r="AM26" s="5" t="s">
        <v>89</v>
      </c>
      <c r="AN26" s="5" t="s">
        <v>89</v>
      </c>
      <c r="AO26" s="5" t="s">
        <v>89</v>
      </c>
      <c r="AP26" s="5" t="s">
        <v>89</v>
      </c>
      <c r="AQ26" s="5" t="s">
        <v>89</v>
      </c>
      <c r="AR26" s="13" t="s">
        <v>89</v>
      </c>
      <c r="AS26" s="13" t="s">
        <v>89</v>
      </c>
      <c r="AT26" s="5" t="s">
        <v>89</v>
      </c>
      <c r="AU26" s="5" t="s">
        <v>89</v>
      </c>
      <c r="AV26" s="25" t="s">
        <v>89</v>
      </c>
      <c r="AW26" s="33"/>
      <c r="AX26" s="33"/>
      <c r="AY26" s="33"/>
      <c r="AZ26" s="33"/>
      <c r="BA26" s="33"/>
      <c r="BB26" s="33"/>
      <c r="BC26" s="33"/>
    </row>
    <row r="27" spans="1:55" ht="33.75" x14ac:dyDescent="0.25">
      <c r="A27" s="3" t="s">
        <v>76</v>
      </c>
      <c r="B27" s="1" t="s">
        <v>30</v>
      </c>
      <c r="C27" s="5" t="s">
        <v>89</v>
      </c>
      <c r="D27" s="8">
        <f>SUM(D28,D32)</f>
        <v>0</v>
      </c>
      <c r="E27" s="8">
        <f>SUM(E28,E32)</f>
        <v>0</v>
      </c>
      <c r="F27" s="8">
        <f t="shared" ref="F27:AU27" si="4">SUM(F28,F32)</f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0</v>
      </c>
      <c r="P27" s="8">
        <f t="shared" si="4"/>
        <v>0</v>
      </c>
      <c r="Q27" s="8">
        <f t="shared" si="4"/>
        <v>0</v>
      </c>
      <c r="R27" s="8">
        <f t="shared" si="4"/>
        <v>0</v>
      </c>
      <c r="S27" s="8">
        <f t="shared" si="4"/>
        <v>0</v>
      </c>
      <c r="T27" s="8">
        <f t="shared" si="4"/>
        <v>0</v>
      </c>
      <c r="U27" s="8">
        <f t="shared" si="4"/>
        <v>0</v>
      </c>
      <c r="V27" s="8">
        <f t="shared" si="4"/>
        <v>0</v>
      </c>
      <c r="W27" s="8">
        <f t="shared" si="4"/>
        <v>0</v>
      </c>
      <c r="X27" s="8">
        <f t="shared" si="4"/>
        <v>0</v>
      </c>
      <c r="Y27" s="8">
        <f t="shared" si="4"/>
        <v>0</v>
      </c>
      <c r="Z27" s="8">
        <f t="shared" si="4"/>
        <v>0</v>
      </c>
      <c r="AA27" s="8">
        <f t="shared" si="4"/>
        <v>0</v>
      </c>
      <c r="AB27" s="8">
        <f t="shared" si="4"/>
        <v>0</v>
      </c>
      <c r="AC27" s="8">
        <f t="shared" si="4"/>
        <v>0</v>
      </c>
      <c r="AD27" s="8">
        <f t="shared" si="4"/>
        <v>0</v>
      </c>
      <c r="AE27" s="8">
        <f t="shared" si="4"/>
        <v>0</v>
      </c>
      <c r="AF27" s="8">
        <f t="shared" si="4"/>
        <v>0</v>
      </c>
      <c r="AG27" s="8">
        <f t="shared" si="4"/>
        <v>0</v>
      </c>
      <c r="AH27" s="8">
        <f t="shared" si="4"/>
        <v>0</v>
      </c>
      <c r="AI27" s="8">
        <f t="shared" si="4"/>
        <v>0</v>
      </c>
      <c r="AJ27" s="8">
        <f t="shared" si="4"/>
        <v>0</v>
      </c>
      <c r="AK27" s="8">
        <f t="shared" si="4"/>
        <v>0</v>
      </c>
      <c r="AL27" s="8">
        <f t="shared" si="4"/>
        <v>0</v>
      </c>
      <c r="AM27" s="8">
        <f t="shared" si="4"/>
        <v>0</v>
      </c>
      <c r="AN27" s="8">
        <f t="shared" si="4"/>
        <v>0</v>
      </c>
      <c r="AO27" s="8">
        <f t="shared" si="4"/>
        <v>0</v>
      </c>
      <c r="AP27" s="8">
        <f t="shared" si="4"/>
        <v>0</v>
      </c>
      <c r="AQ27" s="8">
        <f t="shared" si="4"/>
        <v>0</v>
      </c>
      <c r="AR27" s="8">
        <f t="shared" si="4"/>
        <v>0</v>
      </c>
      <c r="AS27" s="8">
        <f t="shared" si="4"/>
        <v>0</v>
      </c>
      <c r="AT27" s="8">
        <f t="shared" si="4"/>
        <v>0</v>
      </c>
      <c r="AU27" s="8">
        <f t="shared" si="4"/>
        <v>0</v>
      </c>
      <c r="AV27" s="25" t="s">
        <v>89</v>
      </c>
      <c r="AW27" s="33"/>
      <c r="AX27" s="33"/>
      <c r="AY27" s="33"/>
      <c r="AZ27" s="33"/>
      <c r="BA27" s="33"/>
      <c r="BB27" s="33"/>
      <c r="BC27" s="33"/>
    </row>
    <row r="28" spans="1:55" ht="22.5" x14ac:dyDescent="0.25">
      <c r="A28" s="1" t="s">
        <v>31</v>
      </c>
      <c r="B28" s="1" t="s">
        <v>32</v>
      </c>
      <c r="C28" s="5" t="s">
        <v>89</v>
      </c>
      <c r="D28" s="17" t="s">
        <v>89</v>
      </c>
      <c r="E28" s="38" t="s">
        <v>89</v>
      </c>
      <c r="F28" s="26" t="s">
        <v>89</v>
      </c>
      <c r="G28" s="26" t="s">
        <v>89</v>
      </c>
      <c r="H28" s="14" t="s">
        <v>89</v>
      </c>
      <c r="I28" s="14" t="s">
        <v>89</v>
      </c>
      <c r="J28" s="17" t="s">
        <v>89</v>
      </c>
      <c r="K28" s="17" t="s">
        <v>89</v>
      </c>
      <c r="L28" s="17" t="s">
        <v>89</v>
      </c>
      <c r="M28" s="17" t="s">
        <v>89</v>
      </c>
      <c r="N28" s="14" t="s">
        <v>89</v>
      </c>
      <c r="O28" s="14" t="s">
        <v>89</v>
      </c>
      <c r="P28" s="16" t="s">
        <v>89</v>
      </c>
      <c r="Q28" s="8" t="s">
        <v>89</v>
      </c>
      <c r="R28" s="5" t="s">
        <v>89</v>
      </c>
      <c r="S28" s="5" t="s">
        <v>89</v>
      </c>
      <c r="T28" s="21" t="s">
        <v>89</v>
      </c>
      <c r="U28" s="38" t="s">
        <v>89</v>
      </c>
      <c r="V28" s="5" t="s">
        <v>89</v>
      </c>
      <c r="W28" s="5" t="s">
        <v>89</v>
      </c>
      <c r="X28" s="11" t="s">
        <v>89</v>
      </c>
      <c r="Y28" s="11" t="s">
        <v>89</v>
      </c>
      <c r="Z28" s="21" t="s">
        <v>89</v>
      </c>
      <c r="AA28" s="5" t="s">
        <v>89</v>
      </c>
      <c r="AB28" s="5" t="s">
        <v>89</v>
      </c>
      <c r="AC28" s="5" t="s">
        <v>89</v>
      </c>
      <c r="AD28" s="5" t="s">
        <v>89</v>
      </c>
      <c r="AE28" s="5" t="s">
        <v>89</v>
      </c>
      <c r="AF28" s="5" t="s">
        <v>89</v>
      </c>
      <c r="AG28" s="5" t="s">
        <v>89</v>
      </c>
      <c r="AH28" s="5" t="s">
        <v>89</v>
      </c>
      <c r="AI28" s="5" t="s">
        <v>89</v>
      </c>
      <c r="AJ28" s="5" t="s">
        <v>89</v>
      </c>
      <c r="AK28" s="5" t="s">
        <v>89</v>
      </c>
      <c r="AL28" s="5" t="s">
        <v>89</v>
      </c>
      <c r="AM28" s="5" t="s">
        <v>89</v>
      </c>
      <c r="AN28" s="5" t="s">
        <v>89</v>
      </c>
      <c r="AO28" s="5" t="s">
        <v>89</v>
      </c>
      <c r="AP28" s="5" t="s">
        <v>89</v>
      </c>
      <c r="AQ28" s="5" t="s">
        <v>89</v>
      </c>
      <c r="AR28" s="13" t="s">
        <v>89</v>
      </c>
      <c r="AS28" s="13" t="s">
        <v>89</v>
      </c>
      <c r="AT28" s="5" t="s">
        <v>89</v>
      </c>
      <c r="AU28" s="5" t="s">
        <v>89</v>
      </c>
      <c r="AV28" s="25" t="s">
        <v>89</v>
      </c>
      <c r="AW28" s="33"/>
      <c r="AX28" s="33"/>
      <c r="AY28" s="33"/>
      <c r="AZ28" s="33"/>
      <c r="BA28" s="33"/>
      <c r="BB28" s="33"/>
      <c r="BC28" s="33"/>
    </row>
    <row r="29" spans="1:55" ht="67.5" x14ac:dyDescent="0.25">
      <c r="A29" s="1" t="s">
        <v>197</v>
      </c>
      <c r="B29" s="1" t="s">
        <v>33</v>
      </c>
      <c r="C29" s="5" t="s">
        <v>89</v>
      </c>
      <c r="D29" s="17" t="s">
        <v>89</v>
      </c>
      <c r="E29" s="38" t="s">
        <v>89</v>
      </c>
      <c r="F29" s="26" t="s">
        <v>89</v>
      </c>
      <c r="G29" s="26" t="s">
        <v>89</v>
      </c>
      <c r="H29" s="14" t="s">
        <v>89</v>
      </c>
      <c r="I29" s="14" t="s">
        <v>89</v>
      </c>
      <c r="J29" s="17" t="s">
        <v>89</v>
      </c>
      <c r="K29" s="17" t="s">
        <v>89</v>
      </c>
      <c r="L29" s="17" t="s">
        <v>89</v>
      </c>
      <c r="M29" s="17" t="s">
        <v>89</v>
      </c>
      <c r="N29" s="14" t="s">
        <v>89</v>
      </c>
      <c r="O29" s="14" t="s">
        <v>89</v>
      </c>
      <c r="P29" s="16" t="s">
        <v>89</v>
      </c>
      <c r="Q29" s="8" t="s">
        <v>89</v>
      </c>
      <c r="R29" s="5" t="s">
        <v>89</v>
      </c>
      <c r="S29" s="5" t="s">
        <v>89</v>
      </c>
      <c r="T29" s="21" t="s">
        <v>89</v>
      </c>
      <c r="U29" s="38" t="s">
        <v>89</v>
      </c>
      <c r="V29" s="5" t="s">
        <v>89</v>
      </c>
      <c r="W29" s="5" t="s">
        <v>89</v>
      </c>
      <c r="X29" s="11" t="s">
        <v>89</v>
      </c>
      <c r="Y29" s="11" t="s">
        <v>89</v>
      </c>
      <c r="Z29" s="21" t="s">
        <v>89</v>
      </c>
      <c r="AA29" s="5" t="s">
        <v>89</v>
      </c>
      <c r="AB29" s="5" t="s">
        <v>89</v>
      </c>
      <c r="AC29" s="5" t="s">
        <v>89</v>
      </c>
      <c r="AD29" s="5" t="s">
        <v>89</v>
      </c>
      <c r="AE29" s="5" t="s">
        <v>89</v>
      </c>
      <c r="AF29" s="5" t="s">
        <v>89</v>
      </c>
      <c r="AG29" s="5" t="s">
        <v>89</v>
      </c>
      <c r="AH29" s="5" t="s">
        <v>89</v>
      </c>
      <c r="AI29" s="5" t="s">
        <v>89</v>
      </c>
      <c r="AJ29" s="5" t="s">
        <v>89</v>
      </c>
      <c r="AK29" s="5" t="s">
        <v>89</v>
      </c>
      <c r="AL29" s="5" t="s">
        <v>89</v>
      </c>
      <c r="AM29" s="5" t="s">
        <v>89</v>
      </c>
      <c r="AN29" s="5" t="s">
        <v>89</v>
      </c>
      <c r="AO29" s="5" t="s">
        <v>89</v>
      </c>
      <c r="AP29" s="5" t="s">
        <v>89</v>
      </c>
      <c r="AQ29" s="5" t="s">
        <v>89</v>
      </c>
      <c r="AR29" s="13" t="s">
        <v>89</v>
      </c>
      <c r="AS29" s="13" t="s">
        <v>89</v>
      </c>
      <c r="AT29" s="5" t="s">
        <v>89</v>
      </c>
      <c r="AU29" s="5" t="s">
        <v>89</v>
      </c>
      <c r="AV29" s="25" t="s">
        <v>89</v>
      </c>
      <c r="AW29" s="33"/>
      <c r="AX29" s="33"/>
      <c r="AY29" s="33"/>
      <c r="AZ29" s="33"/>
      <c r="BA29" s="33"/>
      <c r="BB29" s="33"/>
      <c r="BC29" s="33"/>
    </row>
    <row r="30" spans="1:55" ht="67.5" x14ac:dyDescent="0.25">
      <c r="A30" s="1" t="s">
        <v>198</v>
      </c>
      <c r="B30" s="1" t="s">
        <v>34</v>
      </c>
      <c r="C30" s="5" t="s">
        <v>89</v>
      </c>
      <c r="D30" s="17" t="s">
        <v>89</v>
      </c>
      <c r="E30" s="38" t="s">
        <v>89</v>
      </c>
      <c r="F30" s="26" t="s">
        <v>89</v>
      </c>
      <c r="G30" s="26" t="s">
        <v>89</v>
      </c>
      <c r="H30" s="14" t="s">
        <v>89</v>
      </c>
      <c r="I30" s="14" t="s">
        <v>89</v>
      </c>
      <c r="J30" s="17" t="s">
        <v>89</v>
      </c>
      <c r="K30" s="17" t="s">
        <v>89</v>
      </c>
      <c r="L30" s="17" t="s">
        <v>89</v>
      </c>
      <c r="M30" s="17" t="s">
        <v>89</v>
      </c>
      <c r="N30" s="14" t="s">
        <v>89</v>
      </c>
      <c r="O30" s="14" t="s">
        <v>89</v>
      </c>
      <c r="P30" s="16" t="s">
        <v>89</v>
      </c>
      <c r="Q30" s="8" t="s">
        <v>89</v>
      </c>
      <c r="R30" s="5" t="s">
        <v>89</v>
      </c>
      <c r="S30" s="5" t="s">
        <v>89</v>
      </c>
      <c r="T30" s="21" t="s">
        <v>89</v>
      </c>
      <c r="U30" s="38" t="s">
        <v>89</v>
      </c>
      <c r="V30" s="5" t="s">
        <v>89</v>
      </c>
      <c r="W30" s="5" t="s">
        <v>89</v>
      </c>
      <c r="X30" s="11" t="s">
        <v>89</v>
      </c>
      <c r="Y30" s="11" t="s">
        <v>89</v>
      </c>
      <c r="Z30" s="21" t="s">
        <v>89</v>
      </c>
      <c r="AA30" s="5" t="s">
        <v>89</v>
      </c>
      <c r="AB30" s="5" t="s">
        <v>89</v>
      </c>
      <c r="AC30" s="5" t="s">
        <v>89</v>
      </c>
      <c r="AD30" s="5" t="s">
        <v>89</v>
      </c>
      <c r="AE30" s="5" t="s">
        <v>89</v>
      </c>
      <c r="AF30" s="5" t="s">
        <v>89</v>
      </c>
      <c r="AG30" s="5" t="s">
        <v>89</v>
      </c>
      <c r="AH30" s="5" t="s">
        <v>89</v>
      </c>
      <c r="AI30" s="5" t="s">
        <v>89</v>
      </c>
      <c r="AJ30" s="5" t="s">
        <v>89</v>
      </c>
      <c r="AK30" s="5" t="s">
        <v>89</v>
      </c>
      <c r="AL30" s="5" t="s">
        <v>89</v>
      </c>
      <c r="AM30" s="5" t="s">
        <v>89</v>
      </c>
      <c r="AN30" s="5" t="s">
        <v>89</v>
      </c>
      <c r="AO30" s="5" t="s">
        <v>89</v>
      </c>
      <c r="AP30" s="5" t="s">
        <v>89</v>
      </c>
      <c r="AQ30" s="5" t="s">
        <v>89</v>
      </c>
      <c r="AR30" s="13" t="s">
        <v>89</v>
      </c>
      <c r="AS30" s="13" t="s">
        <v>89</v>
      </c>
      <c r="AT30" s="5" t="s">
        <v>89</v>
      </c>
      <c r="AU30" s="5" t="s">
        <v>89</v>
      </c>
      <c r="AV30" s="25" t="s">
        <v>89</v>
      </c>
      <c r="AW30" s="33"/>
      <c r="AX30" s="33"/>
      <c r="AY30" s="33"/>
      <c r="AZ30" s="33"/>
      <c r="BA30" s="33"/>
      <c r="BB30" s="33"/>
      <c r="BC30" s="33"/>
    </row>
    <row r="31" spans="1:55" ht="67.5" x14ac:dyDescent="0.25">
      <c r="A31" s="1" t="s">
        <v>199</v>
      </c>
      <c r="B31" s="1" t="s">
        <v>35</v>
      </c>
      <c r="C31" s="5" t="s">
        <v>89</v>
      </c>
      <c r="D31" s="17" t="s">
        <v>89</v>
      </c>
      <c r="E31" s="38" t="s">
        <v>89</v>
      </c>
      <c r="F31" s="26" t="s">
        <v>89</v>
      </c>
      <c r="G31" s="26" t="s">
        <v>89</v>
      </c>
      <c r="H31" s="14" t="s">
        <v>89</v>
      </c>
      <c r="I31" s="14" t="s">
        <v>89</v>
      </c>
      <c r="J31" s="17" t="s">
        <v>89</v>
      </c>
      <c r="K31" s="17" t="s">
        <v>89</v>
      </c>
      <c r="L31" s="17" t="s">
        <v>89</v>
      </c>
      <c r="M31" s="17" t="s">
        <v>89</v>
      </c>
      <c r="N31" s="14" t="s">
        <v>89</v>
      </c>
      <c r="O31" s="14" t="s">
        <v>89</v>
      </c>
      <c r="P31" s="16" t="s">
        <v>89</v>
      </c>
      <c r="Q31" s="8" t="s">
        <v>89</v>
      </c>
      <c r="R31" s="5" t="s">
        <v>89</v>
      </c>
      <c r="S31" s="5" t="s">
        <v>89</v>
      </c>
      <c r="T31" s="21" t="s">
        <v>89</v>
      </c>
      <c r="U31" s="38" t="s">
        <v>89</v>
      </c>
      <c r="V31" s="5" t="s">
        <v>89</v>
      </c>
      <c r="W31" s="5" t="s">
        <v>89</v>
      </c>
      <c r="X31" s="11" t="s">
        <v>89</v>
      </c>
      <c r="Y31" s="11" t="s">
        <v>89</v>
      </c>
      <c r="Z31" s="21" t="s">
        <v>89</v>
      </c>
      <c r="AA31" s="5" t="s">
        <v>89</v>
      </c>
      <c r="AB31" s="5" t="s">
        <v>89</v>
      </c>
      <c r="AC31" s="5" t="s">
        <v>89</v>
      </c>
      <c r="AD31" s="5" t="s">
        <v>89</v>
      </c>
      <c r="AE31" s="5" t="s">
        <v>89</v>
      </c>
      <c r="AF31" s="5" t="s">
        <v>89</v>
      </c>
      <c r="AG31" s="5" t="s">
        <v>89</v>
      </c>
      <c r="AH31" s="5" t="s">
        <v>89</v>
      </c>
      <c r="AI31" s="5" t="s">
        <v>89</v>
      </c>
      <c r="AJ31" s="5" t="s">
        <v>89</v>
      </c>
      <c r="AK31" s="5" t="s">
        <v>89</v>
      </c>
      <c r="AL31" s="5" t="s">
        <v>89</v>
      </c>
      <c r="AM31" s="5" t="s">
        <v>89</v>
      </c>
      <c r="AN31" s="5" t="s">
        <v>89</v>
      </c>
      <c r="AO31" s="5" t="s">
        <v>89</v>
      </c>
      <c r="AP31" s="5" t="s">
        <v>89</v>
      </c>
      <c r="AQ31" s="5" t="s">
        <v>89</v>
      </c>
      <c r="AR31" s="13" t="s">
        <v>89</v>
      </c>
      <c r="AS31" s="13" t="s">
        <v>89</v>
      </c>
      <c r="AT31" s="5" t="s">
        <v>89</v>
      </c>
      <c r="AU31" s="5" t="s">
        <v>89</v>
      </c>
      <c r="AV31" s="25" t="s">
        <v>89</v>
      </c>
      <c r="AW31" s="33"/>
      <c r="AX31" s="33"/>
      <c r="AY31" s="33"/>
      <c r="AZ31" s="33"/>
      <c r="BA31" s="33"/>
      <c r="BB31" s="33"/>
      <c r="BC31" s="33"/>
    </row>
    <row r="32" spans="1:55" ht="22.5" x14ac:dyDescent="0.25">
      <c r="A32" s="1" t="s">
        <v>36</v>
      </c>
      <c r="B32" s="1" t="s">
        <v>32</v>
      </c>
      <c r="C32" s="5" t="s">
        <v>89</v>
      </c>
      <c r="D32" s="8">
        <f>SUM(D33,D34,D35)</f>
        <v>0</v>
      </c>
      <c r="E32" s="8">
        <f>SUM(E33,E34,E35)</f>
        <v>0</v>
      </c>
      <c r="F32" s="8">
        <f t="shared" ref="F32:AU32" si="5">SUM(F33,F34,F35)</f>
        <v>0</v>
      </c>
      <c r="G32" s="8">
        <f t="shared" si="5"/>
        <v>0</v>
      </c>
      <c r="H32" s="8">
        <f t="shared" si="5"/>
        <v>0</v>
      </c>
      <c r="I32" s="8">
        <f t="shared" si="5"/>
        <v>0</v>
      </c>
      <c r="J32" s="8">
        <f t="shared" si="5"/>
        <v>0</v>
      </c>
      <c r="K32" s="8">
        <f t="shared" si="5"/>
        <v>0</v>
      </c>
      <c r="L32" s="8">
        <f t="shared" si="5"/>
        <v>0</v>
      </c>
      <c r="M32" s="8">
        <f t="shared" si="5"/>
        <v>0</v>
      </c>
      <c r="N32" s="8">
        <f t="shared" si="5"/>
        <v>0</v>
      </c>
      <c r="O32" s="8">
        <f t="shared" si="5"/>
        <v>0</v>
      </c>
      <c r="P32" s="8">
        <f t="shared" si="5"/>
        <v>0</v>
      </c>
      <c r="Q32" s="8">
        <f t="shared" si="5"/>
        <v>0</v>
      </c>
      <c r="R32" s="8">
        <f t="shared" si="5"/>
        <v>0</v>
      </c>
      <c r="S32" s="8">
        <f t="shared" si="5"/>
        <v>0</v>
      </c>
      <c r="T32" s="8">
        <f t="shared" si="5"/>
        <v>0</v>
      </c>
      <c r="U32" s="8">
        <f t="shared" si="5"/>
        <v>0</v>
      </c>
      <c r="V32" s="8">
        <f t="shared" si="5"/>
        <v>0</v>
      </c>
      <c r="W32" s="8">
        <f t="shared" si="5"/>
        <v>0</v>
      </c>
      <c r="X32" s="8">
        <f t="shared" si="5"/>
        <v>0</v>
      </c>
      <c r="Y32" s="8">
        <f t="shared" si="5"/>
        <v>0</v>
      </c>
      <c r="Z32" s="8">
        <f t="shared" si="5"/>
        <v>0</v>
      </c>
      <c r="AA32" s="8">
        <f t="shared" si="5"/>
        <v>0</v>
      </c>
      <c r="AB32" s="8">
        <f t="shared" si="5"/>
        <v>0</v>
      </c>
      <c r="AC32" s="8">
        <f t="shared" si="5"/>
        <v>0</v>
      </c>
      <c r="AD32" s="8">
        <f t="shared" si="5"/>
        <v>0</v>
      </c>
      <c r="AE32" s="8">
        <f t="shared" si="5"/>
        <v>0</v>
      </c>
      <c r="AF32" s="8">
        <f t="shared" si="5"/>
        <v>0</v>
      </c>
      <c r="AG32" s="8">
        <f t="shared" si="5"/>
        <v>0</v>
      </c>
      <c r="AH32" s="8">
        <f t="shared" si="5"/>
        <v>0</v>
      </c>
      <c r="AI32" s="8">
        <f t="shared" si="5"/>
        <v>0</v>
      </c>
      <c r="AJ32" s="8">
        <f t="shared" si="5"/>
        <v>0</v>
      </c>
      <c r="AK32" s="8">
        <f t="shared" si="5"/>
        <v>0</v>
      </c>
      <c r="AL32" s="8">
        <f t="shared" si="5"/>
        <v>0</v>
      </c>
      <c r="AM32" s="8">
        <f t="shared" si="5"/>
        <v>0</v>
      </c>
      <c r="AN32" s="8">
        <f t="shared" si="5"/>
        <v>0</v>
      </c>
      <c r="AO32" s="8">
        <f t="shared" si="5"/>
        <v>0</v>
      </c>
      <c r="AP32" s="8">
        <f t="shared" si="5"/>
        <v>0</v>
      </c>
      <c r="AQ32" s="8">
        <f t="shared" si="5"/>
        <v>0</v>
      </c>
      <c r="AR32" s="8">
        <f t="shared" si="5"/>
        <v>0</v>
      </c>
      <c r="AS32" s="8">
        <f t="shared" si="5"/>
        <v>0</v>
      </c>
      <c r="AT32" s="8">
        <f t="shared" si="5"/>
        <v>0</v>
      </c>
      <c r="AU32" s="8">
        <f t="shared" si="5"/>
        <v>0</v>
      </c>
      <c r="AV32" s="25" t="s">
        <v>89</v>
      </c>
      <c r="AW32" s="33"/>
      <c r="AX32" s="33"/>
      <c r="AY32" s="33"/>
      <c r="AZ32" s="33"/>
      <c r="BA32" s="33"/>
      <c r="BB32" s="33"/>
      <c r="BC32" s="33"/>
    </row>
    <row r="33" spans="1:59" ht="67.5" x14ac:dyDescent="0.25">
      <c r="A33" s="1" t="s">
        <v>207</v>
      </c>
      <c r="B33" s="1" t="s">
        <v>33</v>
      </c>
      <c r="C33" s="5" t="s">
        <v>89</v>
      </c>
      <c r="D33" s="17" t="s">
        <v>89</v>
      </c>
      <c r="E33" s="38" t="s">
        <v>89</v>
      </c>
      <c r="F33" s="26" t="s">
        <v>89</v>
      </c>
      <c r="G33" s="26" t="s">
        <v>89</v>
      </c>
      <c r="H33" s="14" t="s">
        <v>89</v>
      </c>
      <c r="I33" s="14" t="s">
        <v>89</v>
      </c>
      <c r="J33" s="17" t="s">
        <v>89</v>
      </c>
      <c r="K33" s="17" t="s">
        <v>89</v>
      </c>
      <c r="L33" s="17" t="s">
        <v>89</v>
      </c>
      <c r="M33" s="17" t="s">
        <v>89</v>
      </c>
      <c r="N33" s="14" t="s">
        <v>89</v>
      </c>
      <c r="O33" s="14" t="s">
        <v>89</v>
      </c>
      <c r="P33" s="16" t="s">
        <v>89</v>
      </c>
      <c r="Q33" s="8" t="s">
        <v>89</v>
      </c>
      <c r="R33" s="5" t="s">
        <v>89</v>
      </c>
      <c r="S33" s="5" t="s">
        <v>89</v>
      </c>
      <c r="T33" s="21" t="s">
        <v>89</v>
      </c>
      <c r="U33" s="38" t="s">
        <v>89</v>
      </c>
      <c r="V33" s="5" t="s">
        <v>89</v>
      </c>
      <c r="W33" s="5" t="s">
        <v>89</v>
      </c>
      <c r="X33" s="11" t="s">
        <v>89</v>
      </c>
      <c r="Y33" s="11" t="s">
        <v>89</v>
      </c>
      <c r="Z33" s="21" t="s">
        <v>89</v>
      </c>
      <c r="AA33" s="5" t="s">
        <v>89</v>
      </c>
      <c r="AB33" s="5" t="s">
        <v>89</v>
      </c>
      <c r="AC33" s="5" t="s">
        <v>89</v>
      </c>
      <c r="AD33" s="5" t="s">
        <v>89</v>
      </c>
      <c r="AE33" s="5" t="s">
        <v>89</v>
      </c>
      <c r="AF33" s="5" t="s">
        <v>89</v>
      </c>
      <c r="AG33" s="5" t="s">
        <v>89</v>
      </c>
      <c r="AH33" s="5" t="s">
        <v>89</v>
      </c>
      <c r="AI33" s="5" t="s">
        <v>89</v>
      </c>
      <c r="AJ33" s="5" t="s">
        <v>89</v>
      </c>
      <c r="AK33" s="5" t="s">
        <v>89</v>
      </c>
      <c r="AL33" s="5" t="s">
        <v>89</v>
      </c>
      <c r="AM33" s="5" t="s">
        <v>89</v>
      </c>
      <c r="AN33" s="5" t="s">
        <v>89</v>
      </c>
      <c r="AO33" s="5" t="s">
        <v>89</v>
      </c>
      <c r="AP33" s="5" t="s">
        <v>89</v>
      </c>
      <c r="AQ33" s="5" t="s">
        <v>89</v>
      </c>
      <c r="AR33" s="13" t="s">
        <v>89</v>
      </c>
      <c r="AS33" s="13" t="s">
        <v>89</v>
      </c>
      <c r="AT33" s="5" t="s">
        <v>89</v>
      </c>
      <c r="AU33" s="5" t="s">
        <v>89</v>
      </c>
      <c r="AV33" s="25" t="s">
        <v>89</v>
      </c>
      <c r="AW33" s="33"/>
      <c r="AX33" s="33"/>
      <c r="AY33" s="33"/>
      <c r="AZ33" s="33"/>
      <c r="BA33" s="33"/>
      <c r="BB33" s="33"/>
      <c r="BC33" s="33"/>
    </row>
    <row r="34" spans="1:59" ht="67.5" x14ac:dyDescent="0.25">
      <c r="A34" s="1" t="s">
        <v>208</v>
      </c>
      <c r="B34" s="1" t="s">
        <v>34</v>
      </c>
      <c r="C34" s="5" t="s">
        <v>89</v>
      </c>
      <c r="D34" s="17" t="s">
        <v>89</v>
      </c>
      <c r="E34" s="38" t="s">
        <v>89</v>
      </c>
      <c r="F34" s="26" t="s">
        <v>89</v>
      </c>
      <c r="G34" s="26" t="s">
        <v>89</v>
      </c>
      <c r="H34" s="14" t="s">
        <v>89</v>
      </c>
      <c r="I34" s="14" t="s">
        <v>89</v>
      </c>
      <c r="J34" s="17" t="s">
        <v>89</v>
      </c>
      <c r="K34" s="17" t="s">
        <v>89</v>
      </c>
      <c r="L34" s="17" t="s">
        <v>89</v>
      </c>
      <c r="M34" s="17" t="s">
        <v>89</v>
      </c>
      <c r="N34" s="14" t="s">
        <v>89</v>
      </c>
      <c r="O34" s="14" t="s">
        <v>89</v>
      </c>
      <c r="P34" s="16" t="s">
        <v>89</v>
      </c>
      <c r="Q34" s="8" t="s">
        <v>89</v>
      </c>
      <c r="R34" s="5" t="s">
        <v>89</v>
      </c>
      <c r="S34" s="5" t="s">
        <v>89</v>
      </c>
      <c r="T34" s="21" t="s">
        <v>89</v>
      </c>
      <c r="U34" s="38" t="s">
        <v>89</v>
      </c>
      <c r="V34" s="5" t="s">
        <v>89</v>
      </c>
      <c r="W34" s="5" t="s">
        <v>89</v>
      </c>
      <c r="X34" s="11" t="s">
        <v>89</v>
      </c>
      <c r="Y34" s="11" t="s">
        <v>89</v>
      </c>
      <c r="Z34" s="21" t="s">
        <v>89</v>
      </c>
      <c r="AA34" s="5" t="s">
        <v>89</v>
      </c>
      <c r="AB34" s="5" t="s">
        <v>89</v>
      </c>
      <c r="AC34" s="5" t="s">
        <v>89</v>
      </c>
      <c r="AD34" s="5" t="s">
        <v>89</v>
      </c>
      <c r="AE34" s="5" t="s">
        <v>89</v>
      </c>
      <c r="AF34" s="5" t="s">
        <v>89</v>
      </c>
      <c r="AG34" s="5" t="s">
        <v>89</v>
      </c>
      <c r="AH34" s="5" t="s">
        <v>89</v>
      </c>
      <c r="AI34" s="5" t="s">
        <v>89</v>
      </c>
      <c r="AJ34" s="5" t="s">
        <v>89</v>
      </c>
      <c r="AK34" s="5" t="s">
        <v>89</v>
      </c>
      <c r="AL34" s="5" t="s">
        <v>89</v>
      </c>
      <c r="AM34" s="5" t="s">
        <v>89</v>
      </c>
      <c r="AN34" s="5" t="s">
        <v>89</v>
      </c>
      <c r="AO34" s="5" t="s">
        <v>89</v>
      </c>
      <c r="AP34" s="5" t="s">
        <v>89</v>
      </c>
      <c r="AQ34" s="5" t="s">
        <v>89</v>
      </c>
      <c r="AR34" s="13" t="s">
        <v>89</v>
      </c>
      <c r="AS34" s="13" t="s">
        <v>89</v>
      </c>
      <c r="AT34" s="5" t="s">
        <v>89</v>
      </c>
      <c r="AU34" s="5" t="s">
        <v>89</v>
      </c>
      <c r="AV34" s="25" t="s">
        <v>89</v>
      </c>
      <c r="AW34" s="33"/>
      <c r="AX34" s="33"/>
      <c r="AY34" s="33"/>
      <c r="AZ34" s="33"/>
      <c r="BA34" s="33"/>
      <c r="BB34" s="33"/>
      <c r="BC34" s="33"/>
    </row>
    <row r="35" spans="1:59" ht="67.5" x14ac:dyDescent="0.25">
      <c r="A35" s="1" t="s">
        <v>209</v>
      </c>
      <c r="B35" s="1" t="s">
        <v>37</v>
      </c>
      <c r="C35" s="5" t="s">
        <v>89</v>
      </c>
      <c r="D35" s="17" t="s">
        <v>89</v>
      </c>
      <c r="E35" s="38" t="s">
        <v>89</v>
      </c>
      <c r="F35" s="26" t="s">
        <v>89</v>
      </c>
      <c r="G35" s="26" t="s">
        <v>89</v>
      </c>
      <c r="H35" s="14" t="s">
        <v>89</v>
      </c>
      <c r="I35" s="14" t="s">
        <v>89</v>
      </c>
      <c r="J35" s="17" t="s">
        <v>89</v>
      </c>
      <c r="K35" s="17" t="s">
        <v>89</v>
      </c>
      <c r="L35" s="17" t="s">
        <v>89</v>
      </c>
      <c r="M35" s="17" t="s">
        <v>89</v>
      </c>
      <c r="N35" s="14" t="s">
        <v>89</v>
      </c>
      <c r="O35" s="14" t="s">
        <v>89</v>
      </c>
      <c r="P35" s="16" t="s">
        <v>89</v>
      </c>
      <c r="Q35" s="8" t="s">
        <v>89</v>
      </c>
      <c r="R35" s="5" t="s">
        <v>89</v>
      </c>
      <c r="S35" s="5" t="s">
        <v>89</v>
      </c>
      <c r="T35" s="21" t="s">
        <v>89</v>
      </c>
      <c r="U35" s="38" t="s">
        <v>89</v>
      </c>
      <c r="V35" s="5" t="s">
        <v>89</v>
      </c>
      <c r="W35" s="5" t="s">
        <v>89</v>
      </c>
      <c r="X35" s="11" t="s">
        <v>89</v>
      </c>
      <c r="Y35" s="11" t="s">
        <v>89</v>
      </c>
      <c r="Z35" s="21" t="s">
        <v>89</v>
      </c>
      <c r="AA35" s="5" t="s">
        <v>89</v>
      </c>
      <c r="AB35" s="5" t="s">
        <v>89</v>
      </c>
      <c r="AC35" s="5" t="s">
        <v>89</v>
      </c>
      <c r="AD35" s="5" t="s">
        <v>89</v>
      </c>
      <c r="AE35" s="5" t="s">
        <v>89</v>
      </c>
      <c r="AF35" s="5" t="s">
        <v>89</v>
      </c>
      <c r="AG35" s="5" t="s">
        <v>89</v>
      </c>
      <c r="AH35" s="5" t="s">
        <v>89</v>
      </c>
      <c r="AI35" s="5" t="s">
        <v>89</v>
      </c>
      <c r="AJ35" s="5" t="s">
        <v>89</v>
      </c>
      <c r="AK35" s="5" t="s">
        <v>89</v>
      </c>
      <c r="AL35" s="5" t="s">
        <v>89</v>
      </c>
      <c r="AM35" s="5" t="s">
        <v>89</v>
      </c>
      <c r="AN35" s="5" t="s">
        <v>89</v>
      </c>
      <c r="AO35" s="5" t="s">
        <v>89</v>
      </c>
      <c r="AP35" s="5" t="s">
        <v>89</v>
      </c>
      <c r="AQ35" s="5" t="s">
        <v>89</v>
      </c>
      <c r="AR35" s="13" t="s">
        <v>89</v>
      </c>
      <c r="AS35" s="13" t="s">
        <v>89</v>
      </c>
      <c r="AT35" s="5" t="s">
        <v>89</v>
      </c>
      <c r="AU35" s="5" t="s">
        <v>89</v>
      </c>
      <c r="AV35" s="25" t="s">
        <v>89</v>
      </c>
      <c r="AW35" s="33"/>
      <c r="AX35" s="33"/>
      <c r="AY35" s="33"/>
      <c r="AZ35" s="33"/>
      <c r="BA35" s="33"/>
      <c r="BB35" s="33"/>
      <c r="BC35" s="33"/>
    </row>
    <row r="36" spans="1:59" ht="67.5" x14ac:dyDescent="0.25">
      <c r="A36" s="3" t="s">
        <v>196</v>
      </c>
      <c r="B36" s="1" t="s">
        <v>38</v>
      </c>
      <c r="C36" s="5" t="s">
        <v>89</v>
      </c>
      <c r="D36" s="8">
        <f>SUM(D37,D39)</f>
        <v>0</v>
      </c>
      <c r="E36" s="8">
        <f t="shared" ref="E36:AV36" si="6">SUM(E37,E39)</f>
        <v>0</v>
      </c>
      <c r="F36" s="8">
        <f t="shared" si="6"/>
        <v>0</v>
      </c>
      <c r="G36" s="8">
        <f t="shared" si="6"/>
        <v>0</v>
      </c>
      <c r="H36" s="8">
        <f t="shared" si="6"/>
        <v>0</v>
      </c>
      <c r="I36" s="8">
        <f t="shared" si="6"/>
        <v>0</v>
      </c>
      <c r="J36" s="8">
        <f t="shared" si="6"/>
        <v>0</v>
      </c>
      <c r="K36" s="8">
        <f t="shared" si="6"/>
        <v>0</v>
      </c>
      <c r="L36" s="8">
        <f t="shared" si="6"/>
        <v>0</v>
      </c>
      <c r="M36" s="8">
        <f t="shared" si="6"/>
        <v>0</v>
      </c>
      <c r="N36" s="8">
        <f t="shared" si="6"/>
        <v>0</v>
      </c>
      <c r="O36" s="8">
        <f t="shared" si="6"/>
        <v>0</v>
      </c>
      <c r="P36" s="8">
        <f t="shared" si="6"/>
        <v>12.57</v>
      </c>
      <c r="Q36" s="8">
        <f t="shared" si="6"/>
        <v>12.57</v>
      </c>
      <c r="R36" s="8">
        <f t="shared" si="6"/>
        <v>0</v>
      </c>
      <c r="S36" s="8">
        <f t="shared" si="6"/>
        <v>0</v>
      </c>
      <c r="T36" s="8">
        <f t="shared" si="6"/>
        <v>0</v>
      </c>
      <c r="U36" s="8">
        <f t="shared" si="6"/>
        <v>0</v>
      </c>
      <c r="V36" s="8">
        <f t="shared" si="6"/>
        <v>0</v>
      </c>
      <c r="W36" s="8">
        <f t="shared" si="6"/>
        <v>0</v>
      </c>
      <c r="X36" s="8">
        <f t="shared" si="6"/>
        <v>0</v>
      </c>
      <c r="Y36" s="8">
        <f t="shared" si="6"/>
        <v>0</v>
      </c>
      <c r="Z36" s="8">
        <f t="shared" si="6"/>
        <v>0</v>
      </c>
      <c r="AA36" s="8">
        <f t="shared" si="6"/>
        <v>0</v>
      </c>
      <c r="AB36" s="8">
        <f t="shared" si="6"/>
        <v>0</v>
      </c>
      <c r="AC36" s="8">
        <f t="shared" si="6"/>
        <v>0</v>
      </c>
      <c r="AD36" s="8">
        <f t="shared" si="6"/>
        <v>0</v>
      </c>
      <c r="AE36" s="8">
        <f t="shared" si="6"/>
        <v>0</v>
      </c>
      <c r="AF36" s="8">
        <f t="shared" si="6"/>
        <v>0</v>
      </c>
      <c r="AG36" s="8">
        <f t="shared" si="6"/>
        <v>0</v>
      </c>
      <c r="AH36" s="8">
        <f t="shared" si="6"/>
        <v>0</v>
      </c>
      <c r="AI36" s="8">
        <f t="shared" si="6"/>
        <v>0</v>
      </c>
      <c r="AJ36" s="8">
        <f t="shared" si="6"/>
        <v>0</v>
      </c>
      <c r="AK36" s="8">
        <f t="shared" si="6"/>
        <v>0</v>
      </c>
      <c r="AL36" s="8">
        <f t="shared" si="6"/>
        <v>0</v>
      </c>
      <c r="AM36" s="8">
        <f t="shared" si="6"/>
        <v>0</v>
      </c>
      <c r="AN36" s="8">
        <f t="shared" si="6"/>
        <v>0</v>
      </c>
      <c r="AO36" s="8">
        <f t="shared" si="6"/>
        <v>0</v>
      </c>
      <c r="AP36" s="8">
        <f t="shared" si="6"/>
        <v>0</v>
      </c>
      <c r="AQ36" s="8">
        <f t="shared" si="6"/>
        <v>0</v>
      </c>
      <c r="AR36" s="8">
        <f t="shared" si="6"/>
        <v>0</v>
      </c>
      <c r="AS36" s="8">
        <f t="shared" si="6"/>
        <v>0</v>
      </c>
      <c r="AT36" s="8">
        <f t="shared" si="6"/>
        <v>0</v>
      </c>
      <c r="AU36" s="8">
        <f t="shared" si="6"/>
        <v>0</v>
      </c>
      <c r="AV36" s="8">
        <f t="shared" si="6"/>
        <v>0</v>
      </c>
      <c r="AW36" s="33"/>
      <c r="AX36" s="33"/>
      <c r="AY36" s="33"/>
      <c r="AZ36" s="33"/>
      <c r="BA36" s="33"/>
      <c r="BB36" s="33"/>
      <c r="BC36" s="33"/>
    </row>
    <row r="37" spans="1:59" ht="56.25" x14ac:dyDescent="0.25">
      <c r="A37" s="1" t="s">
        <v>39</v>
      </c>
      <c r="B37" s="1" t="s">
        <v>40</v>
      </c>
      <c r="C37" s="5" t="s">
        <v>89</v>
      </c>
      <c r="D37" s="8">
        <f>SUM(D38)</f>
        <v>0</v>
      </c>
      <c r="E37" s="8">
        <f t="shared" ref="E37:AV37" si="7">SUM(E38)</f>
        <v>0</v>
      </c>
      <c r="F37" s="8">
        <f t="shared" si="7"/>
        <v>0</v>
      </c>
      <c r="G37" s="8">
        <f t="shared" si="7"/>
        <v>0</v>
      </c>
      <c r="H37" s="8">
        <f t="shared" si="7"/>
        <v>0</v>
      </c>
      <c r="I37" s="8">
        <f t="shared" si="7"/>
        <v>0</v>
      </c>
      <c r="J37" s="8">
        <f t="shared" si="7"/>
        <v>0</v>
      </c>
      <c r="K37" s="8">
        <f t="shared" si="7"/>
        <v>0</v>
      </c>
      <c r="L37" s="8">
        <f t="shared" si="7"/>
        <v>0</v>
      </c>
      <c r="M37" s="8">
        <f t="shared" si="7"/>
        <v>0</v>
      </c>
      <c r="N37" s="8">
        <f t="shared" si="7"/>
        <v>0</v>
      </c>
      <c r="O37" s="8">
        <f t="shared" si="7"/>
        <v>0</v>
      </c>
      <c r="P37" s="8">
        <f t="shared" si="7"/>
        <v>12.57</v>
      </c>
      <c r="Q37" s="8">
        <f t="shared" si="7"/>
        <v>12.57</v>
      </c>
      <c r="R37" s="8">
        <f t="shared" si="7"/>
        <v>0</v>
      </c>
      <c r="S37" s="8">
        <f t="shared" si="7"/>
        <v>0</v>
      </c>
      <c r="T37" s="8">
        <f t="shared" si="7"/>
        <v>0</v>
      </c>
      <c r="U37" s="8">
        <f t="shared" si="7"/>
        <v>0</v>
      </c>
      <c r="V37" s="8">
        <f t="shared" si="7"/>
        <v>0</v>
      </c>
      <c r="W37" s="8">
        <f t="shared" si="7"/>
        <v>0</v>
      </c>
      <c r="X37" s="8">
        <f t="shared" si="7"/>
        <v>0</v>
      </c>
      <c r="Y37" s="8">
        <f t="shared" si="7"/>
        <v>0</v>
      </c>
      <c r="Z37" s="8">
        <f t="shared" si="7"/>
        <v>0</v>
      </c>
      <c r="AA37" s="8">
        <f t="shared" si="7"/>
        <v>0</v>
      </c>
      <c r="AB37" s="8">
        <f t="shared" si="7"/>
        <v>0</v>
      </c>
      <c r="AC37" s="8">
        <f t="shared" si="7"/>
        <v>0</v>
      </c>
      <c r="AD37" s="8">
        <f t="shared" si="7"/>
        <v>0</v>
      </c>
      <c r="AE37" s="8">
        <f t="shared" si="7"/>
        <v>0</v>
      </c>
      <c r="AF37" s="8">
        <f t="shared" si="7"/>
        <v>0</v>
      </c>
      <c r="AG37" s="8">
        <f t="shared" si="7"/>
        <v>0</v>
      </c>
      <c r="AH37" s="8">
        <f t="shared" si="7"/>
        <v>0</v>
      </c>
      <c r="AI37" s="8">
        <f t="shared" si="7"/>
        <v>0</v>
      </c>
      <c r="AJ37" s="8">
        <f t="shared" si="7"/>
        <v>0</v>
      </c>
      <c r="AK37" s="8">
        <f t="shared" si="7"/>
        <v>0</v>
      </c>
      <c r="AL37" s="8">
        <f t="shared" si="7"/>
        <v>0</v>
      </c>
      <c r="AM37" s="8">
        <f t="shared" si="7"/>
        <v>0</v>
      </c>
      <c r="AN37" s="8">
        <f t="shared" si="7"/>
        <v>0</v>
      </c>
      <c r="AO37" s="8">
        <f t="shared" si="7"/>
        <v>0</v>
      </c>
      <c r="AP37" s="8">
        <f t="shared" si="7"/>
        <v>0</v>
      </c>
      <c r="AQ37" s="8">
        <f t="shared" si="7"/>
        <v>0</v>
      </c>
      <c r="AR37" s="8">
        <f t="shared" si="7"/>
        <v>0</v>
      </c>
      <c r="AS37" s="8">
        <f t="shared" si="7"/>
        <v>0</v>
      </c>
      <c r="AT37" s="8">
        <f t="shared" si="7"/>
        <v>0</v>
      </c>
      <c r="AU37" s="8">
        <f t="shared" si="7"/>
        <v>0</v>
      </c>
      <c r="AV37" s="8">
        <f t="shared" si="7"/>
        <v>0</v>
      </c>
      <c r="AW37" s="33"/>
      <c r="AX37" s="33"/>
      <c r="AY37" s="33"/>
      <c r="AZ37" s="33"/>
      <c r="BA37" s="33"/>
      <c r="BB37" s="33"/>
      <c r="BC37" s="33"/>
    </row>
    <row r="38" spans="1:59" s="20" customFormat="1" ht="22.5" x14ac:dyDescent="0.25">
      <c r="A38" s="41" t="s">
        <v>191</v>
      </c>
      <c r="B38" s="60" t="s">
        <v>192</v>
      </c>
      <c r="C38" s="41" t="s">
        <v>193</v>
      </c>
      <c r="D38" s="41" t="s">
        <v>89</v>
      </c>
      <c r="E38" s="41" t="s">
        <v>89</v>
      </c>
      <c r="F38" s="41" t="s">
        <v>89</v>
      </c>
      <c r="G38" s="41" t="s">
        <v>89</v>
      </c>
      <c r="H38" s="41" t="s">
        <v>89</v>
      </c>
      <c r="I38" s="41" t="s">
        <v>89</v>
      </c>
      <c r="J38" s="41" t="s">
        <v>89</v>
      </c>
      <c r="K38" s="41" t="s">
        <v>89</v>
      </c>
      <c r="L38" s="41" t="s">
        <v>89</v>
      </c>
      <c r="M38" s="41" t="s">
        <v>89</v>
      </c>
      <c r="N38" s="41" t="s">
        <v>89</v>
      </c>
      <c r="O38" s="41" t="s">
        <v>89</v>
      </c>
      <c r="P38" s="41">
        <v>12.57</v>
      </c>
      <c r="Q38" s="41">
        <v>12.57</v>
      </c>
      <c r="R38" s="41" t="s">
        <v>89</v>
      </c>
      <c r="S38" s="41" t="s">
        <v>89</v>
      </c>
      <c r="T38" s="41" t="s">
        <v>89</v>
      </c>
      <c r="U38" s="41" t="s">
        <v>89</v>
      </c>
      <c r="V38" s="41" t="s">
        <v>89</v>
      </c>
      <c r="W38" s="41" t="s">
        <v>89</v>
      </c>
      <c r="X38" s="41" t="s">
        <v>89</v>
      </c>
      <c r="Y38" s="41" t="s">
        <v>89</v>
      </c>
      <c r="Z38" s="41" t="s">
        <v>89</v>
      </c>
      <c r="AA38" s="41" t="s">
        <v>89</v>
      </c>
      <c r="AB38" s="41" t="s">
        <v>89</v>
      </c>
      <c r="AC38" s="41" t="s">
        <v>89</v>
      </c>
      <c r="AD38" s="41" t="s">
        <v>89</v>
      </c>
      <c r="AE38" s="41" t="s">
        <v>89</v>
      </c>
      <c r="AF38" s="41" t="s">
        <v>89</v>
      </c>
      <c r="AG38" s="41" t="s">
        <v>89</v>
      </c>
      <c r="AH38" s="41" t="s">
        <v>89</v>
      </c>
      <c r="AI38" s="41" t="s">
        <v>89</v>
      </c>
      <c r="AJ38" s="41" t="s">
        <v>89</v>
      </c>
      <c r="AK38" s="41" t="s">
        <v>89</v>
      </c>
      <c r="AL38" s="41" t="s">
        <v>89</v>
      </c>
      <c r="AM38" s="41" t="s">
        <v>89</v>
      </c>
      <c r="AN38" s="41" t="s">
        <v>89</v>
      </c>
      <c r="AO38" s="41" t="s">
        <v>89</v>
      </c>
      <c r="AP38" s="41" t="s">
        <v>89</v>
      </c>
      <c r="AQ38" s="41" t="s">
        <v>89</v>
      </c>
      <c r="AR38" s="41" t="s">
        <v>89</v>
      </c>
      <c r="AS38" s="41" t="s">
        <v>89</v>
      </c>
      <c r="AT38" s="41" t="s">
        <v>89</v>
      </c>
      <c r="AU38" s="41" t="s">
        <v>89</v>
      </c>
      <c r="AV38" s="41" t="s">
        <v>89</v>
      </c>
      <c r="AW38" s="41" t="s">
        <v>89</v>
      </c>
      <c r="AX38" s="41" t="s">
        <v>89</v>
      </c>
      <c r="AY38" s="41" t="s">
        <v>89</v>
      </c>
    </row>
    <row r="39" spans="1:59" ht="56.25" x14ac:dyDescent="0.25">
      <c r="A39" s="1" t="s">
        <v>41</v>
      </c>
      <c r="B39" s="1" t="s">
        <v>42</v>
      </c>
      <c r="C39" s="5" t="s">
        <v>89</v>
      </c>
      <c r="D39" s="17" t="s">
        <v>89</v>
      </c>
      <c r="E39" s="38" t="s">
        <v>89</v>
      </c>
      <c r="F39" s="26" t="s">
        <v>89</v>
      </c>
      <c r="G39" s="26" t="s">
        <v>89</v>
      </c>
      <c r="H39" s="14" t="s">
        <v>89</v>
      </c>
      <c r="I39" s="14" t="s">
        <v>89</v>
      </c>
      <c r="J39" s="17" t="s">
        <v>89</v>
      </c>
      <c r="K39" s="17" t="s">
        <v>89</v>
      </c>
      <c r="L39" s="17" t="s">
        <v>89</v>
      </c>
      <c r="M39" s="17" t="s">
        <v>89</v>
      </c>
      <c r="N39" s="14" t="s">
        <v>89</v>
      </c>
      <c r="O39" s="14" t="s">
        <v>89</v>
      </c>
      <c r="P39" s="16" t="s">
        <v>89</v>
      </c>
      <c r="Q39" s="16" t="s">
        <v>89</v>
      </c>
      <c r="R39" s="5" t="s">
        <v>89</v>
      </c>
      <c r="S39" s="5" t="s">
        <v>89</v>
      </c>
      <c r="T39" s="21" t="s">
        <v>89</v>
      </c>
      <c r="U39" s="38" t="s">
        <v>89</v>
      </c>
      <c r="V39" s="5" t="s">
        <v>89</v>
      </c>
      <c r="W39" s="5" t="s">
        <v>89</v>
      </c>
      <c r="X39" s="11" t="s">
        <v>89</v>
      </c>
      <c r="Y39" s="11" t="s">
        <v>89</v>
      </c>
      <c r="Z39" s="21" t="s">
        <v>89</v>
      </c>
      <c r="AA39" s="5" t="s">
        <v>89</v>
      </c>
      <c r="AB39" s="5" t="s">
        <v>89</v>
      </c>
      <c r="AC39" s="5" t="s">
        <v>89</v>
      </c>
      <c r="AD39" s="5" t="s">
        <v>89</v>
      </c>
      <c r="AE39" s="5" t="s">
        <v>89</v>
      </c>
      <c r="AF39" s="5" t="s">
        <v>89</v>
      </c>
      <c r="AG39" s="5" t="s">
        <v>89</v>
      </c>
      <c r="AH39" s="5" t="s">
        <v>89</v>
      </c>
      <c r="AI39" s="5" t="s">
        <v>89</v>
      </c>
      <c r="AJ39" s="5" t="s">
        <v>89</v>
      </c>
      <c r="AK39" s="5" t="s">
        <v>89</v>
      </c>
      <c r="AL39" s="5" t="s">
        <v>89</v>
      </c>
      <c r="AM39" s="5" t="s">
        <v>89</v>
      </c>
      <c r="AN39" s="5" t="s">
        <v>89</v>
      </c>
      <c r="AO39" s="5" t="s">
        <v>89</v>
      </c>
      <c r="AP39" s="5" t="s">
        <v>89</v>
      </c>
      <c r="AQ39" s="5" t="s">
        <v>89</v>
      </c>
      <c r="AR39" s="13" t="s">
        <v>89</v>
      </c>
      <c r="AS39" s="13" t="s">
        <v>89</v>
      </c>
      <c r="AT39" s="5" t="s">
        <v>89</v>
      </c>
      <c r="AU39" s="5" t="s">
        <v>89</v>
      </c>
      <c r="AV39" s="25" t="s">
        <v>89</v>
      </c>
      <c r="AW39" s="33"/>
      <c r="AX39" s="33"/>
      <c r="AY39" s="33"/>
      <c r="AZ39" s="33"/>
      <c r="BA39" s="33"/>
      <c r="BB39" s="33"/>
      <c r="BC39" s="33"/>
    </row>
    <row r="40" spans="1:59" ht="22.5" x14ac:dyDescent="0.25">
      <c r="A40" s="3" t="s">
        <v>77</v>
      </c>
      <c r="B40" s="1" t="s">
        <v>43</v>
      </c>
      <c r="C40" s="1" t="s">
        <v>44</v>
      </c>
      <c r="D40" s="8">
        <f>SUM(D41,D48,D51,D60)</f>
        <v>0</v>
      </c>
      <c r="E40" s="8">
        <f t="shared" ref="E40:AV40" si="8">SUM(E41,E48,E51,E60)</f>
        <v>0</v>
      </c>
      <c r="F40" s="8">
        <f t="shared" si="8"/>
        <v>0</v>
      </c>
      <c r="G40" s="8">
        <f t="shared" si="8"/>
        <v>0</v>
      </c>
      <c r="H40" s="8">
        <f t="shared" si="8"/>
        <v>0</v>
      </c>
      <c r="I40" s="8">
        <f t="shared" si="8"/>
        <v>0</v>
      </c>
      <c r="J40" s="8">
        <f t="shared" si="8"/>
        <v>0</v>
      </c>
      <c r="K40" s="8">
        <f t="shared" si="8"/>
        <v>0</v>
      </c>
      <c r="L40" s="8">
        <f t="shared" si="8"/>
        <v>0</v>
      </c>
      <c r="M40" s="8">
        <f t="shared" si="8"/>
        <v>0</v>
      </c>
      <c r="N40" s="8">
        <f t="shared" si="8"/>
        <v>0</v>
      </c>
      <c r="O40" s="8">
        <f t="shared" si="8"/>
        <v>0</v>
      </c>
      <c r="P40" s="8">
        <f t="shared" si="8"/>
        <v>0</v>
      </c>
      <c r="Q40" s="8">
        <f t="shared" si="8"/>
        <v>0</v>
      </c>
      <c r="R40" s="8">
        <f t="shared" si="8"/>
        <v>0</v>
      </c>
      <c r="S40" s="8">
        <f t="shared" si="8"/>
        <v>0</v>
      </c>
      <c r="T40" s="8">
        <f t="shared" si="8"/>
        <v>0</v>
      </c>
      <c r="U40" s="8">
        <f t="shared" si="8"/>
        <v>0</v>
      </c>
      <c r="V40" s="8">
        <f t="shared" si="8"/>
        <v>0</v>
      </c>
      <c r="W40" s="8">
        <f t="shared" si="8"/>
        <v>0</v>
      </c>
      <c r="X40" s="8">
        <f t="shared" si="8"/>
        <v>0</v>
      </c>
      <c r="Y40" s="8">
        <f t="shared" si="8"/>
        <v>0</v>
      </c>
      <c r="Z40" s="8">
        <f t="shared" si="8"/>
        <v>0</v>
      </c>
      <c r="AA40" s="8">
        <f t="shared" si="8"/>
        <v>30</v>
      </c>
      <c r="AB40" s="8">
        <f t="shared" si="8"/>
        <v>30</v>
      </c>
      <c r="AC40" s="8">
        <f t="shared" si="8"/>
        <v>3</v>
      </c>
      <c r="AD40" s="8">
        <f t="shared" si="8"/>
        <v>3</v>
      </c>
      <c r="AE40" s="8">
        <f t="shared" si="8"/>
        <v>0</v>
      </c>
      <c r="AF40" s="8">
        <f t="shared" si="8"/>
        <v>0</v>
      </c>
      <c r="AG40" s="8">
        <f t="shared" si="8"/>
        <v>0</v>
      </c>
      <c r="AH40" s="8">
        <f t="shared" si="8"/>
        <v>0</v>
      </c>
      <c r="AI40" s="8">
        <f t="shared" si="8"/>
        <v>0</v>
      </c>
      <c r="AJ40" s="8">
        <f t="shared" si="8"/>
        <v>0</v>
      </c>
      <c r="AK40" s="8">
        <f t="shared" si="8"/>
        <v>0</v>
      </c>
      <c r="AL40" s="8">
        <f t="shared" si="8"/>
        <v>0</v>
      </c>
      <c r="AM40" s="8">
        <f t="shared" si="8"/>
        <v>0</v>
      </c>
      <c r="AN40" s="8">
        <f t="shared" si="8"/>
        <v>0</v>
      </c>
      <c r="AO40" s="8">
        <f t="shared" si="8"/>
        <v>0</v>
      </c>
      <c r="AP40" s="8">
        <f t="shared" si="8"/>
        <v>0</v>
      </c>
      <c r="AQ40" s="8">
        <f t="shared" si="8"/>
        <v>0.63600000000000001</v>
      </c>
      <c r="AR40" s="8">
        <f t="shared" si="8"/>
        <v>0.63600000000000001</v>
      </c>
      <c r="AS40" s="8">
        <f t="shared" si="8"/>
        <v>0</v>
      </c>
      <c r="AT40" s="8">
        <f t="shared" si="8"/>
        <v>0</v>
      </c>
      <c r="AU40" s="8">
        <f t="shared" si="8"/>
        <v>0</v>
      </c>
      <c r="AV40" s="8">
        <f t="shared" si="8"/>
        <v>0</v>
      </c>
      <c r="AW40" s="33"/>
      <c r="AX40" s="33"/>
      <c r="AY40" s="33"/>
      <c r="AZ40" s="33"/>
      <c r="BA40" s="33"/>
      <c r="BB40" s="33"/>
      <c r="BC40" s="33"/>
    </row>
    <row r="41" spans="1:59" ht="45" x14ac:dyDescent="0.25">
      <c r="A41" s="3" t="s">
        <v>78</v>
      </c>
      <c r="B41" s="1" t="s">
        <v>45</v>
      </c>
      <c r="C41" s="1" t="s">
        <v>44</v>
      </c>
      <c r="D41" s="8">
        <f>SUM(D42,D46)</f>
        <v>0</v>
      </c>
      <c r="E41" s="8">
        <f t="shared" ref="E41:AV41" si="9">SUM(E42,E46)</f>
        <v>0</v>
      </c>
      <c r="F41" s="8">
        <f t="shared" si="9"/>
        <v>0</v>
      </c>
      <c r="G41" s="8">
        <f t="shared" si="9"/>
        <v>0</v>
      </c>
      <c r="H41" s="8">
        <f t="shared" si="9"/>
        <v>0</v>
      </c>
      <c r="I41" s="8">
        <f t="shared" si="9"/>
        <v>0</v>
      </c>
      <c r="J41" s="8">
        <f t="shared" si="9"/>
        <v>0</v>
      </c>
      <c r="K41" s="8">
        <f t="shared" si="9"/>
        <v>0</v>
      </c>
      <c r="L41" s="8">
        <f t="shared" si="9"/>
        <v>0</v>
      </c>
      <c r="M41" s="8">
        <f t="shared" si="9"/>
        <v>0</v>
      </c>
      <c r="N41" s="8">
        <f t="shared" si="9"/>
        <v>0</v>
      </c>
      <c r="O41" s="8">
        <f t="shared" si="9"/>
        <v>0</v>
      </c>
      <c r="P41" s="8">
        <f t="shared" si="9"/>
        <v>0</v>
      </c>
      <c r="Q41" s="8">
        <f t="shared" si="9"/>
        <v>0</v>
      </c>
      <c r="R41" s="8">
        <f t="shared" si="9"/>
        <v>0</v>
      </c>
      <c r="S41" s="8">
        <f t="shared" si="9"/>
        <v>0</v>
      </c>
      <c r="T41" s="8">
        <f t="shared" si="9"/>
        <v>0</v>
      </c>
      <c r="U41" s="8">
        <f t="shared" si="9"/>
        <v>0</v>
      </c>
      <c r="V41" s="8">
        <f t="shared" si="9"/>
        <v>0</v>
      </c>
      <c r="W41" s="8">
        <f t="shared" si="9"/>
        <v>0</v>
      </c>
      <c r="X41" s="8">
        <f t="shared" si="9"/>
        <v>0</v>
      </c>
      <c r="Y41" s="8">
        <f t="shared" si="9"/>
        <v>0</v>
      </c>
      <c r="Z41" s="8">
        <f t="shared" si="9"/>
        <v>0</v>
      </c>
      <c r="AA41" s="8">
        <f t="shared" si="9"/>
        <v>30</v>
      </c>
      <c r="AB41" s="8">
        <f t="shared" si="9"/>
        <v>30</v>
      </c>
      <c r="AC41" s="8">
        <f t="shared" si="9"/>
        <v>3</v>
      </c>
      <c r="AD41" s="8">
        <f t="shared" si="9"/>
        <v>3</v>
      </c>
      <c r="AE41" s="8">
        <f t="shared" si="9"/>
        <v>0</v>
      </c>
      <c r="AF41" s="8">
        <f t="shared" si="9"/>
        <v>0</v>
      </c>
      <c r="AG41" s="8">
        <f t="shared" si="9"/>
        <v>0</v>
      </c>
      <c r="AH41" s="8">
        <f t="shared" si="9"/>
        <v>0</v>
      </c>
      <c r="AI41" s="8">
        <f t="shared" si="9"/>
        <v>0</v>
      </c>
      <c r="AJ41" s="8">
        <f t="shared" si="9"/>
        <v>0</v>
      </c>
      <c r="AK41" s="8">
        <f t="shared" si="9"/>
        <v>0</v>
      </c>
      <c r="AL41" s="8">
        <f t="shared" si="9"/>
        <v>0</v>
      </c>
      <c r="AM41" s="8">
        <f t="shared" si="9"/>
        <v>0</v>
      </c>
      <c r="AN41" s="8">
        <f t="shared" si="9"/>
        <v>0</v>
      </c>
      <c r="AO41" s="8">
        <f t="shared" si="9"/>
        <v>0</v>
      </c>
      <c r="AP41" s="8">
        <f t="shared" si="9"/>
        <v>0</v>
      </c>
      <c r="AQ41" s="8">
        <f t="shared" si="9"/>
        <v>0.63600000000000001</v>
      </c>
      <c r="AR41" s="8">
        <f t="shared" si="9"/>
        <v>0.63600000000000001</v>
      </c>
      <c r="AS41" s="8">
        <f t="shared" si="9"/>
        <v>0</v>
      </c>
      <c r="AT41" s="8">
        <f t="shared" si="9"/>
        <v>0</v>
      </c>
      <c r="AU41" s="8">
        <f t="shared" si="9"/>
        <v>0</v>
      </c>
      <c r="AV41" s="8">
        <f t="shared" si="9"/>
        <v>0</v>
      </c>
      <c r="AW41" s="33"/>
      <c r="AX41" s="33"/>
      <c r="AY41" s="33"/>
      <c r="AZ41" s="33"/>
      <c r="BA41" s="33"/>
      <c r="BB41" s="33"/>
      <c r="BC41" s="33"/>
    </row>
    <row r="42" spans="1:59" ht="22.5" x14ac:dyDescent="0.25">
      <c r="A42" s="1" t="s">
        <v>46</v>
      </c>
      <c r="B42" s="1" t="s">
        <v>47</v>
      </c>
      <c r="C42" s="1" t="s">
        <v>44</v>
      </c>
      <c r="D42" s="8">
        <f>SUM(D44:D45)</f>
        <v>0</v>
      </c>
      <c r="E42" s="8">
        <f t="shared" ref="E42:AV42" si="10">SUM(E44:E45)</f>
        <v>0</v>
      </c>
      <c r="F42" s="8">
        <f t="shared" si="10"/>
        <v>0</v>
      </c>
      <c r="G42" s="8">
        <f t="shared" si="10"/>
        <v>0</v>
      </c>
      <c r="H42" s="8">
        <f t="shared" si="10"/>
        <v>0</v>
      </c>
      <c r="I42" s="8">
        <f t="shared" si="10"/>
        <v>0</v>
      </c>
      <c r="J42" s="8">
        <f t="shared" si="10"/>
        <v>0</v>
      </c>
      <c r="K42" s="8">
        <f t="shared" si="10"/>
        <v>0</v>
      </c>
      <c r="L42" s="8">
        <f t="shared" si="10"/>
        <v>0</v>
      </c>
      <c r="M42" s="8">
        <f t="shared" si="10"/>
        <v>0</v>
      </c>
      <c r="N42" s="8">
        <f t="shared" si="10"/>
        <v>0</v>
      </c>
      <c r="O42" s="8">
        <f t="shared" si="10"/>
        <v>0</v>
      </c>
      <c r="P42" s="8">
        <f t="shared" si="10"/>
        <v>0</v>
      </c>
      <c r="Q42" s="8">
        <f t="shared" si="10"/>
        <v>0</v>
      </c>
      <c r="R42" s="8">
        <f t="shared" si="10"/>
        <v>0</v>
      </c>
      <c r="S42" s="8">
        <f t="shared" si="10"/>
        <v>0</v>
      </c>
      <c r="T42" s="8">
        <f t="shared" si="10"/>
        <v>0</v>
      </c>
      <c r="U42" s="8">
        <f t="shared" si="10"/>
        <v>0</v>
      </c>
      <c r="V42" s="8">
        <f t="shared" si="10"/>
        <v>0</v>
      </c>
      <c r="W42" s="8">
        <f t="shared" si="10"/>
        <v>0</v>
      </c>
      <c r="X42" s="8">
        <f t="shared" si="10"/>
        <v>0</v>
      </c>
      <c r="Y42" s="8">
        <f t="shared" si="10"/>
        <v>0</v>
      </c>
      <c r="Z42" s="8">
        <f t="shared" si="10"/>
        <v>0</v>
      </c>
      <c r="AA42" s="8">
        <f t="shared" si="10"/>
        <v>30</v>
      </c>
      <c r="AB42" s="8">
        <f t="shared" si="10"/>
        <v>30</v>
      </c>
      <c r="AC42" s="8">
        <f t="shared" si="10"/>
        <v>3</v>
      </c>
      <c r="AD42" s="8">
        <f t="shared" si="10"/>
        <v>3</v>
      </c>
      <c r="AE42" s="8">
        <f t="shared" si="10"/>
        <v>0</v>
      </c>
      <c r="AF42" s="8">
        <f t="shared" si="10"/>
        <v>0</v>
      </c>
      <c r="AG42" s="8">
        <f t="shared" si="10"/>
        <v>0</v>
      </c>
      <c r="AH42" s="8">
        <f t="shared" si="10"/>
        <v>0</v>
      </c>
      <c r="AI42" s="8">
        <f t="shared" si="10"/>
        <v>0</v>
      </c>
      <c r="AJ42" s="8">
        <f t="shared" si="10"/>
        <v>0</v>
      </c>
      <c r="AK42" s="8">
        <f t="shared" si="10"/>
        <v>0</v>
      </c>
      <c r="AL42" s="8">
        <f t="shared" si="10"/>
        <v>0</v>
      </c>
      <c r="AM42" s="8">
        <f t="shared" si="10"/>
        <v>0</v>
      </c>
      <c r="AN42" s="8">
        <f t="shared" si="10"/>
        <v>0</v>
      </c>
      <c r="AO42" s="8">
        <f t="shared" si="10"/>
        <v>0</v>
      </c>
      <c r="AP42" s="8">
        <f t="shared" si="10"/>
        <v>0</v>
      </c>
      <c r="AQ42" s="8">
        <f t="shared" si="10"/>
        <v>0</v>
      </c>
      <c r="AR42" s="8">
        <f t="shared" si="10"/>
        <v>0</v>
      </c>
      <c r="AS42" s="8">
        <f t="shared" si="10"/>
        <v>0</v>
      </c>
      <c r="AT42" s="8">
        <f t="shared" si="10"/>
        <v>0</v>
      </c>
      <c r="AU42" s="8">
        <f t="shared" si="10"/>
        <v>0</v>
      </c>
      <c r="AV42" s="8">
        <f t="shared" si="10"/>
        <v>0</v>
      </c>
      <c r="AW42" s="33"/>
      <c r="AX42" s="33"/>
      <c r="AY42" s="33"/>
      <c r="AZ42" s="33"/>
      <c r="BA42" s="33"/>
      <c r="BB42" s="33"/>
      <c r="BC42" s="33"/>
    </row>
    <row r="43" spans="1:59" s="30" customFormat="1" hidden="1" x14ac:dyDescent="0.25">
      <c r="A43" s="28"/>
      <c r="B43" s="29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31"/>
      <c r="AW43" s="34"/>
      <c r="AX43" s="34"/>
      <c r="AY43" s="34"/>
      <c r="AZ43" s="34"/>
      <c r="BA43" s="34"/>
      <c r="BB43" s="34"/>
      <c r="BC43" s="34"/>
    </row>
    <row r="44" spans="1:59" s="30" customFormat="1" ht="33.75" x14ac:dyDescent="0.25">
      <c r="A44" s="28" t="s">
        <v>194</v>
      </c>
      <c r="B44" s="29" t="s">
        <v>179</v>
      </c>
      <c r="C44" s="28" t="s">
        <v>180</v>
      </c>
      <c r="D44" s="28" t="s">
        <v>89</v>
      </c>
      <c r="E44" s="28" t="s">
        <v>89</v>
      </c>
      <c r="F44" s="28" t="s">
        <v>89</v>
      </c>
      <c r="G44" s="28" t="s">
        <v>89</v>
      </c>
      <c r="H44" s="28" t="s">
        <v>89</v>
      </c>
      <c r="I44" s="28" t="s">
        <v>89</v>
      </c>
      <c r="J44" s="28" t="s">
        <v>89</v>
      </c>
      <c r="K44" s="28" t="s">
        <v>89</v>
      </c>
      <c r="L44" s="28" t="s">
        <v>89</v>
      </c>
      <c r="M44" s="28" t="s">
        <v>89</v>
      </c>
      <c r="N44" s="28" t="s">
        <v>89</v>
      </c>
      <c r="O44" s="28" t="s">
        <v>89</v>
      </c>
      <c r="P44" s="28" t="s">
        <v>89</v>
      </c>
      <c r="Q44" s="28" t="s">
        <v>89</v>
      </c>
      <c r="R44" s="28" t="s">
        <v>89</v>
      </c>
      <c r="S44" s="28" t="s">
        <v>89</v>
      </c>
      <c r="T44" s="28" t="s">
        <v>89</v>
      </c>
      <c r="U44" s="28" t="s">
        <v>89</v>
      </c>
      <c r="V44" s="28" t="s">
        <v>89</v>
      </c>
      <c r="W44" s="28" t="s">
        <v>89</v>
      </c>
      <c r="X44" s="28" t="s">
        <v>89</v>
      </c>
      <c r="Y44" s="28" t="s">
        <v>89</v>
      </c>
      <c r="Z44" s="28" t="s">
        <v>89</v>
      </c>
      <c r="AA44" s="28" t="s">
        <v>89</v>
      </c>
      <c r="AB44" s="28" t="s">
        <v>89</v>
      </c>
      <c r="AC44" s="28">
        <v>3</v>
      </c>
      <c r="AD44" s="28">
        <v>3</v>
      </c>
      <c r="AE44" s="28" t="s">
        <v>89</v>
      </c>
      <c r="AF44" s="28" t="s">
        <v>89</v>
      </c>
      <c r="AG44" s="28" t="s">
        <v>89</v>
      </c>
      <c r="AH44" s="28" t="s">
        <v>89</v>
      </c>
      <c r="AI44" s="28" t="s">
        <v>89</v>
      </c>
      <c r="AJ44" s="28" t="s">
        <v>89</v>
      </c>
      <c r="AK44" s="28" t="s">
        <v>89</v>
      </c>
      <c r="AL44" s="28" t="s">
        <v>89</v>
      </c>
      <c r="AM44" s="28" t="s">
        <v>89</v>
      </c>
      <c r="AN44" s="28" t="s">
        <v>89</v>
      </c>
      <c r="AO44" s="28" t="s">
        <v>89</v>
      </c>
      <c r="AP44" s="28" t="s">
        <v>89</v>
      </c>
      <c r="AQ44" s="28" t="s">
        <v>89</v>
      </c>
      <c r="AR44" s="28" t="s">
        <v>89</v>
      </c>
      <c r="AS44" s="28" t="s">
        <v>89</v>
      </c>
      <c r="AT44" s="28" t="s">
        <v>89</v>
      </c>
      <c r="AU44" s="28" t="s">
        <v>89</v>
      </c>
      <c r="AV44" s="31" t="s">
        <v>89</v>
      </c>
      <c r="AW44" s="34"/>
      <c r="AX44" s="34"/>
      <c r="AY44" s="34"/>
      <c r="AZ44" s="34"/>
      <c r="BA44" s="34"/>
      <c r="BB44" s="34"/>
      <c r="BC44" s="34"/>
    </row>
    <row r="45" spans="1:59" s="30" customFormat="1" ht="33.75" x14ac:dyDescent="0.25">
      <c r="A45" s="28" t="s">
        <v>86</v>
      </c>
      <c r="B45" s="29" t="s">
        <v>161</v>
      </c>
      <c r="C45" s="28" t="s">
        <v>181</v>
      </c>
      <c r="D45" s="28" t="s">
        <v>89</v>
      </c>
      <c r="E45" s="28" t="s">
        <v>89</v>
      </c>
      <c r="F45" s="28" t="s">
        <v>89</v>
      </c>
      <c r="G45" s="28" t="s">
        <v>89</v>
      </c>
      <c r="H45" s="28" t="s">
        <v>89</v>
      </c>
      <c r="I45" s="28" t="s">
        <v>89</v>
      </c>
      <c r="J45" s="28" t="s">
        <v>89</v>
      </c>
      <c r="K45" s="28" t="s">
        <v>89</v>
      </c>
      <c r="L45" s="28" t="s">
        <v>89</v>
      </c>
      <c r="M45" s="28" t="s">
        <v>89</v>
      </c>
      <c r="N45" s="28" t="s">
        <v>89</v>
      </c>
      <c r="O45" s="28" t="s">
        <v>89</v>
      </c>
      <c r="P45" s="28" t="s">
        <v>89</v>
      </c>
      <c r="Q45" s="28" t="s">
        <v>89</v>
      </c>
      <c r="R45" s="28" t="s">
        <v>89</v>
      </c>
      <c r="S45" s="28" t="s">
        <v>89</v>
      </c>
      <c r="T45" s="28" t="s">
        <v>89</v>
      </c>
      <c r="U45" s="28" t="s">
        <v>89</v>
      </c>
      <c r="V45" s="28" t="s">
        <v>89</v>
      </c>
      <c r="W45" s="28" t="s">
        <v>89</v>
      </c>
      <c r="X45" s="28" t="s">
        <v>89</v>
      </c>
      <c r="Y45" s="28" t="s">
        <v>89</v>
      </c>
      <c r="Z45" s="28" t="s">
        <v>89</v>
      </c>
      <c r="AA45" s="28">
        <v>30</v>
      </c>
      <c r="AB45" s="28">
        <v>30</v>
      </c>
      <c r="AC45" s="28" t="s">
        <v>89</v>
      </c>
      <c r="AD45" s="28" t="s">
        <v>89</v>
      </c>
      <c r="AE45" s="28" t="s">
        <v>89</v>
      </c>
      <c r="AF45" s="28" t="s">
        <v>89</v>
      </c>
      <c r="AG45" s="28" t="s">
        <v>89</v>
      </c>
      <c r="AH45" s="28" t="s">
        <v>89</v>
      </c>
      <c r="AI45" s="28" t="s">
        <v>89</v>
      </c>
      <c r="AJ45" s="28" t="s">
        <v>89</v>
      </c>
      <c r="AK45" s="28" t="s">
        <v>89</v>
      </c>
      <c r="AL45" s="28" t="s">
        <v>89</v>
      </c>
      <c r="AM45" s="28" t="s">
        <v>89</v>
      </c>
      <c r="AN45" s="28" t="s">
        <v>89</v>
      </c>
      <c r="AO45" s="28" t="s">
        <v>89</v>
      </c>
      <c r="AP45" s="28" t="s">
        <v>89</v>
      </c>
      <c r="AQ45" s="28" t="s">
        <v>89</v>
      </c>
      <c r="AR45" s="28" t="s">
        <v>89</v>
      </c>
      <c r="AS45" s="28" t="s">
        <v>89</v>
      </c>
      <c r="AT45" s="28" t="s">
        <v>89</v>
      </c>
      <c r="AU45" s="28" t="s">
        <v>89</v>
      </c>
      <c r="AV45" s="31" t="s">
        <v>89</v>
      </c>
      <c r="AW45" s="34"/>
      <c r="AX45" s="34"/>
      <c r="AY45" s="34"/>
      <c r="AZ45" s="34"/>
      <c r="BA45" s="34"/>
      <c r="BB45" s="34"/>
      <c r="BC45" s="34"/>
    </row>
    <row r="46" spans="1:59" ht="45" x14ac:dyDescent="0.25">
      <c r="A46" s="1" t="s">
        <v>48</v>
      </c>
      <c r="B46" s="1" t="s">
        <v>49</v>
      </c>
      <c r="C46" s="1" t="s">
        <v>44</v>
      </c>
      <c r="D46" s="8">
        <f>SUM(D47)</f>
        <v>0</v>
      </c>
      <c r="E46" s="8">
        <f t="shared" ref="E46:AV46" si="11">SUM(E47)</f>
        <v>0</v>
      </c>
      <c r="F46" s="8">
        <f t="shared" si="11"/>
        <v>0</v>
      </c>
      <c r="G46" s="8">
        <f t="shared" si="11"/>
        <v>0</v>
      </c>
      <c r="H46" s="8">
        <f t="shared" si="11"/>
        <v>0</v>
      </c>
      <c r="I46" s="8">
        <f t="shared" si="11"/>
        <v>0</v>
      </c>
      <c r="J46" s="8">
        <f t="shared" si="11"/>
        <v>0</v>
      </c>
      <c r="K46" s="8">
        <f t="shared" si="11"/>
        <v>0</v>
      </c>
      <c r="L46" s="8">
        <f t="shared" si="11"/>
        <v>0</v>
      </c>
      <c r="M46" s="8">
        <f t="shared" si="11"/>
        <v>0</v>
      </c>
      <c r="N46" s="8">
        <f t="shared" si="11"/>
        <v>0</v>
      </c>
      <c r="O46" s="8">
        <f t="shared" si="11"/>
        <v>0</v>
      </c>
      <c r="P46" s="8">
        <f t="shared" si="11"/>
        <v>0</v>
      </c>
      <c r="Q46" s="8">
        <f t="shared" si="11"/>
        <v>0</v>
      </c>
      <c r="R46" s="8">
        <f t="shared" si="11"/>
        <v>0</v>
      </c>
      <c r="S46" s="8">
        <f t="shared" si="11"/>
        <v>0</v>
      </c>
      <c r="T46" s="8">
        <f t="shared" si="11"/>
        <v>0</v>
      </c>
      <c r="U46" s="8">
        <f t="shared" si="11"/>
        <v>0</v>
      </c>
      <c r="V46" s="8">
        <f t="shared" si="11"/>
        <v>0</v>
      </c>
      <c r="W46" s="8">
        <f t="shared" si="11"/>
        <v>0</v>
      </c>
      <c r="X46" s="8">
        <f t="shared" si="11"/>
        <v>0</v>
      </c>
      <c r="Y46" s="8">
        <f t="shared" si="11"/>
        <v>0</v>
      </c>
      <c r="Z46" s="8">
        <f t="shared" si="11"/>
        <v>0</v>
      </c>
      <c r="AA46" s="8">
        <f t="shared" si="11"/>
        <v>0</v>
      </c>
      <c r="AB46" s="8">
        <f t="shared" si="11"/>
        <v>0</v>
      </c>
      <c r="AC46" s="8">
        <f t="shared" si="11"/>
        <v>0</v>
      </c>
      <c r="AD46" s="8">
        <f t="shared" si="11"/>
        <v>0</v>
      </c>
      <c r="AE46" s="8">
        <f t="shared" si="11"/>
        <v>0</v>
      </c>
      <c r="AF46" s="8">
        <f t="shared" si="11"/>
        <v>0</v>
      </c>
      <c r="AG46" s="8">
        <f t="shared" si="11"/>
        <v>0</v>
      </c>
      <c r="AH46" s="8">
        <f t="shared" si="11"/>
        <v>0</v>
      </c>
      <c r="AI46" s="8">
        <f t="shared" si="11"/>
        <v>0</v>
      </c>
      <c r="AJ46" s="8">
        <f t="shared" si="11"/>
        <v>0</v>
      </c>
      <c r="AK46" s="8">
        <f t="shared" si="11"/>
        <v>0</v>
      </c>
      <c r="AL46" s="8">
        <f t="shared" si="11"/>
        <v>0</v>
      </c>
      <c r="AM46" s="8">
        <f t="shared" si="11"/>
        <v>0</v>
      </c>
      <c r="AN46" s="8">
        <f t="shared" si="11"/>
        <v>0</v>
      </c>
      <c r="AO46" s="8">
        <f t="shared" si="11"/>
        <v>0</v>
      </c>
      <c r="AP46" s="8">
        <f t="shared" si="11"/>
        <v>0</v>
      </c>
      <c r="AQ46" s="8">
        <f t="shared" si="11"/>
        <v>0.63600000000000001</v>
      </c>
      <c r="AR46" s="8">
        <f t="shared" si="11"/>
        <v>0.63600000000000001</v>
      </c>
      <c r="AS46" s="8">
        <f t="shared" si="11"/>
        <v>0</v>
      </c>
      <c r="AT46" s="8">
        <f t="shared" si="11"/>
        <v>0</v>
      </c>
      <c r="AU46" s="8">
        <f t="shared" si="11"/>
        <v>0</v>
      </c>
      <c r="AV46" s="8">
        <f t="shared" si="11"/>
        <v>0</v>
      </c>
      <c r="AW46" s="33"/>
      <c r="AX46" s="33"/>
      <c r="AY46" s="33"/>
      <c r="AZ46" s="33"/>
      <c r="BA46" s="33"/>
      <c r="BB46" s="33"/>
      <c r="BC46" s="33"/>
    </row>
    <row r="47" spans="1:59" s="30" customFormat="1" ht="33.75" x14ac:dyDescent="0.25">
      <c r="A47" s="28" t="s">
        <v>195</v>
      </c>
      <c r="B47" s="29" t="s">
        <v>190</v>
      </c>
      <c r="C47" s="28" t="s">
        <v>187</v>
      </c>
      <c r="D47" s="28" t="s">
        <v>89</v>
      </c>
      <c r="E47" s="28" t="s">
        <v>89</v>
      </c>
      <c r="F47" s="28" t="s">
        <v>89</v>
      </c>
      <c r="G47" s="28" t="s">
        <v>89</v>
      </c>
      <c r="H47" s="28" t="s">
        <v>89</v>
      </c>
      <c r="I47" s="28" t="s">
        <v>89</v>
      </c>
      <c r="J47" s="28" t="s">
        <v>89</v>
      </c>
      <c r="K47" s="28" t="s">
        <v>89</v>
      </c>
      <c r="L47" s="28" t="s">
        <v>89</v>
      </c>
      <c r="M47" s="28" t="s">
        <v>89</v>
      </c>
      <c r="N47" s="28" t="s">
        <v>89</v>
      </c>
      <c r="O47" s="28" t="s">
        <v>89</v>
      </c>
      <c r="P47" s="28" t="s">
        <v>89</v>
      </c>
      <c r="Q47" s="28" t="s">
        <v>89</v>
      </c>
      <c r="R47" s="28" t="s">
        <v>89</v>
      </c>
      <c r="S47" s="28" t="s">
        <v>89</v>
      </c>
      <c r="T47" s="28" t="s">
        <v>89</v>
      </c>
      <c r="U47" s="28" t="s">
        <v>89</v>
      </c>
      <c r="V47" s="28" t="s">
        <v>89</v>
      </c>
      <c r="W47" s="28" t="s">
        <v>89</v>
      </c>
      <c r="X47" s="28" t="s">
        <v>89</v>
      </c>
      <c r="Y47" s="28" t="s">
        <v>89</v>
      </c>
      <c r="Z47" s="28" t="s">
        <v>89</v>
      </c>
      <c r="AA47" s="28" t="s">
        <v>89</v>
      </c>
      <c r="AB47" s="28" t="s">
        <v>89</v>
      </c>
      <c r="AC47" s="28" t="s">
        <v>89</v>
      </c>
      <c r="AD47" s="28" t="s">
        <v>89</v>
      </c>
      <c r="AE47" s="28" t="s">
        <v>89</v>
      </c>
      <c r="AF47" s="28" t="s">
        <v>89</v>
      </c>
      <c r="AG47" s="28" t="s">
        <v>89</v>
      </c>
      <c r="AH47" s="28" t="s">
        <v>89</v>
      </c>
      <c r="AI47" s="28" t="s">
        <v>89</v>
      </c>
      <c r="AJ47" s="28" t="s">
        <v>89</v>
      </c>
      <c r="AK47" s="28" t="s">
        <v>89</v>
      </c>
      <c r="AL47" s="28" t="s">
        <v>89</v>
      </c>
      <c r="AM47" s="28" t="s">
        <v>89</v>
      </c>
      <c r="AN47" s="28" t="s">
        <v>89</v>
      </c>
      <c r="AO47" s="28" t="s">
        <v>89</v>
      </c>
      <c r="AP47" s="28" t="s">
        <v>89</v>
      </c>
      <c r="AQ47" s="39">
        <v>0.63600000000000001</v>
      </c>
      <c r="AR47" s="40">
        <v>0.63600000000000001</v>
      </c>
      <c r="AS47" s="27" t="s">
        <v>89</v>
      </c>
      <c r="AT47" s="28" t="s">
        <v>89</v>
      </c>
      <c r="AU47" s="28" t="s">
        <v>89</v>
      </c>
      <c r="AV47" s="32" t="str">
        <f>AU47</f>
        <v>нд</v>
      </c>
      <c r="AW47" s="35"/>
      <c r="AX47" s="35"/>
      <c r="AY47" s="35"/>
      <c r="AZ47" s="35"/>
      <c r="BA47" s="35"/>
      <c r="BB47" s="34"/>
      <c r="BC47" s="34"/>
      <c r="BG47" s="36"/>
    </row>
    <row r="48" spans="1:59" s="6" customFormat="1" ht="33.75" x14ac:dyDescent="0.25">
      <c r="A48" s="5" t="s">
        <v>90</v>
      </c>
      <c r="B48" s="2" t="s">
        <v>91</v>
      </c>
      <c r="C48" s="5" t="s">
        <v>89</v>
      </c>
      <c r="D48" s="17" t="s">
        <v>89</v>
      </c>
      <c r="E48" s="38" t="s">
        <v>89</v>
      </c>
      <c r="F48" s="26" t="s">
        <v>89</v>
      </c>
      <c r="G48" s="26" t="s">
        <v>89</v>
      </c>
      <c r="H48" s="14" t="s">
        <v>89</v>
      </c>
      <c r="I48" s="14" t="s">
        <v>89</v>
      </c>
      <c r="J48" s="17" t="s">
        <v>89</v>
      </c>
      <c r="K48" s="17" t="s">
        <v>89</v>
      </c>
      <c r="L48" s="17" t="s">
        <v>89</v>
      </c>
      <c r="M48" s="17" t="s">
        <v>89</v>
      </c>
      <c r="N48" s="14" t="s">
        <v>89</v>
      </c>
      <c r="O48" s="14" t="s">
        <v>89</v>
      </c>
      <c r="P48" s="16" t="s">
        <v>89</v>
      </c>
      <c r="Q48" s="16" t="s">
        <v>89</v>
      </c>
      <c r="R48" s="5" t="s">
        <v>89</v>
      </c>
      <c r="S48" s="5" t="s">
        <v>89</v>
      </c>
      <c r="T48" s="21" t="s">
        <v>89</v>
      </c>
      <c r="U48" s="38" t="s">
        <v>89</v>
      </c>
      <c r="V48" s="5" t="s">
        <v>89</v>
      </c>
      <c r="W48" s="5" t="s">
        <v>89</v>
      </c>
      <c r="X48" s="11" t="s">
        <v>89</v>
      </c>
      <c r="Y48" s="11" t="s">
        <v>89</v>
      </c>
      <c r="Z48" s="21" t="s">
        <v>89</v>
      </c>
      <c r="AA48" s="5" t="s">
        <v>89</v>
      </c>
      <c r="AB48" s="5" t="s">
        <v>89</v>
      </c>
      <c r="AC48" s="5" t="s">
        <v>89</v>
      </c>
      <c r="AD48" s="5" t="s">
        <v>89</v>
      </c>
      <c r="AE48" s="5" t="s">
        <v>89</v>
      </c>
      <c r="AF48" s="5" t="s">
        <v>89</v>
      </c>
      <c r="AG48" s="5" t="s">
        <v>89</v>
      </c>
      <c r="AH48" s="5" t="s">
        <v>89</v>
      </c>
      <c r="AI48" s="5" t="s">
        <v>89</v>
      </c>
      <c r="AJ48" s="5" t="s">
        <v>89</v>
      </c>
      <c r="AK48" s="5" t="s">
        <v>89</v>
      </c>
      <c r="AL48" s="5" t="s">
        <v>89</v>
      </c>
      <c r="AM48" s="5" t="s">
        <v>89</v>
      </c>
      <c r="AN48" s="5" t="s">
        <v>89</v>
      </c>
      <c r="AO48" s="5" t="s">
        <v>89</v>
      </c>
      <c r="AP48" s="5" t="s">
        <v>89</v>
      </c>
      <c r="AQ48" s="5" t="s">
        <v>89</v>
      </c>
      <c r="AR48" s="13" t="s">
        <v>89</v>
      </c>
      <c r="AS48" s="13" t="s">
        <v>89</v>
      </c>
      <c r="AT48" s="5" t="s">
        <v>89</v>
      </c>
      <c r="AU48" s="5" t="s">
        <v>89</v>
      </c>
      <c r="AV48" s="5" t="s">
        <v>89</v>
      </c>
    </row>
    <row r="49" spans="1:48" s="6" customFormat="1" ht="22.5" x14ac:dyDescent="0.25">
      <c r="A49" s="5" t="s">
        <v>92</v>
      </c>
      <c r="B49" s="2" t="s">
        <v>93</v>
      </c>
      <c r="C49" s="5" t="s">
        <v>89</v>
      </c>
      <c r="D49" s="17" t="s">
        <v>89</v>
      </c>
      <c r="E49" s="38" t="s">
        <v>89</v>
      </c>
      <c r="F49" s="26" t="s">
        <v>89</v>
      </c>
      <c r="G49" s="26" t="s">
        <v>89</v>
      </c>
      <c r="H49" s="14" t="s">
        <v>89</v>
      </c>
      <c r="I49" s="14" t="s">
        <v>89</v>
      </c>
      <c r="J49" s="17" t="s">
        <v>89</v>
      </c>
      <c r="K49" s="17" t="s">
        <v>89</v>
      </c>
      <c r="L49" s="17" t="s">
        <v>89</v>
      </c>
      <c r="M49" s="17" t="s">
        <v>89</v>
      </c>
      <c r="N49" s="14" t="s">
        <v>89</v>
      </c>
      <c r="O49" s="14" t="s">
        <v>89</v>
      </c>
      <c r="P49" s="16" t="s">
        <v>89</v>
      </c>
      <c r="Q49" s="16" t="s">
        <v>89</v>
      </c>
      <c r="R49" s="5" t="s">
        <v>89</v>
      </c>
      <c r="S49" s="5" t="s">
        <v>89</v>
      </c>
      <c r="T49" s="21" t="s">
        <v>89</v>
      </c>
      <c r="U49" s="38" t="s">
        <v>89</v>
      </c>
      <c r="V49" s="5" t="s">
        <v>89</v>
      </c>
      <c r="W49" s="5" t="s">
        <v>89</v>
      </c>
      <c r="X49" s="11" t="s">
        <v>89</v>
      </c>
      <c r="Y49" s="11" t="s">
        <v>89</v>
      </c>
      <c r="Z49" s="21" t="s">
        <v>89</v>
      </c>
      <c r="AA49" s="5" t="s">
        <v>89</v>
      </c>
      <c r="AB49" s="5" t="s">
        <v>89</v>
      </c>
      <c r="AC49" s="5" t="s">
        <v>89</v>
      </c>
      <c r="AD49" s="5" t="s">
        <v>89</v>
      </c>
      <c r="AE49" s="5" t="s">
        <v>89</v>
      </c>
      <c r="AF49" s="5" t="s">
        <v>89</v>
      </c>
      <c r="AG49" s="5" t="s">
        <v>89</v>
      </c>
      <c r="AH49" s="5" t="s">
        <v>89</v>
      </c>
      <c r="AI49" s="5" t="s">
        <v>89</v>
      </c>
      <c r="AJ49" s="5" t="s">
        <v>89</v>
      </c>
      <c r="AK49" s="5" t="s">
        <v>89</v>
      </c>
      <c r="AL49" s="5" t="s">
        <v>89</v>
      </c>
      <c r="AM49" s="5" t="s">
        <v>89</v>
      </c>
      <c r="AN49" s="5" t="s">
        <v>89</v>
      </c>
      <c r="AO49" s="5" t="s">
        <v>89</v>
      </c>
      <c r="AP49" s="5" t="s">
        <v>89</v>
      </c>
      <c r="AQ49" s="5" t="s">
        <v>89</v>
      </c>
      <c r="AR49" s="13" t="s">
        <v>89</v>
      </c>
      <c r="AS49" s="13" t="s">
        <v>89</v>
      </c>
      <c r="AT49" s="5" t="s">
        <v>89</v>
      </c>
      <c r="AU49" s="5" t="s">
        <v>89</v>
      </c>
      <c r="AV49" s="5" t="s">
        <v>89</v>
      </c>
    </row>
    <row r="50" spans="1:48" s="6" customFormat="1" ht="22.5" x14ac:dyDescent="0.25">
      <c r="A50" s="5" t="s">
        <v>94</v>
      </c>
      <c r="B50" s="2" t="s">
        <v>95</v>
      </c>
      <c r="C50" s="5" t="s">
        <v>89</v>
      </c>
      <c r="D50" s="17" t="s">
        <v>89</v>
      </c>
      <c r="E50" s="38" t="s">
        <v>89</v>
      </c>
      <c r="F50" s="26" t="s">
        <v>89</v>
      </c>
      <c r="G50" s="26" t="s">
        <v>89</v>
      </c>
      <c r="H50" s="14" t="s">
        <v>89</v>
      </c>
      <c r="I50" s="14" t="s">
        <v>89</v>
      </c>
      <c r="J50" s="17" t="s">
        <v>89</v>
      </c>
      <c r="K50" s="17" t="s">
        <v>89</v>
      </c>
      <c r="L50" s="17" t="s">
        <v>89</v>
      </c>
      <c r="M50" s="17" t="s">
        <v>89</v>
      </c>
      <c r="N50" s="14" t="s">
        <v>89</v>
      </c>
      <c r="O50" s="14" t="s">
        <v>89</v>
      </c>
      <c r="P50" s="16" t="s">
        <v>89</v>
      </c>
      <c r="Q50" s="16" t="s">
        <v>89</v>
      </c>
      <c r="R50" s="5" t="s">
        <v>89</v>
      </c>
      <c r="S50" s="5" t="s">
        <v>89</v>
      </c>
      <c r="T50" s="21" t="s">
        <v>89</v>
      </c>
      <c r="U50" s="38" t="s">
        <v>89</v>
      </c>
      <c r="V50" s="5" t="s">
        <v>89</v>
      </c>
      <c r="W50" s="5" t="s">
        <v>89</v>
      </c>
      <c r="X50" s="11" t="s">
        <v>89</v>
      </c>
      <c r="Y50" s="11" t="s">
        <v>89</v>
      </c>
      <c r="Z50" s="21" t="s">
        <v>89</v>
      </c>
      <c r="AA50" s="5" t="s">
        <v>89</v>
      </c>
      <c r="AB50" s="5" t="s">
        <v>89</v>
      </c>
      <c r="AC50" s="5" t="s">
        <v>89</v>
      </c>
      <c r="AD50" s="5" t="s">
        <v>89</v>
      </c>
      <c r="AE50" s="5" t="s">
        <v>89</v>
      </c>
      <c r="AF50" s="5" t="s">
        <v>89</v>
      </c>
      <c r="AG50" s="5" t="s">
        <v>89</v>
      </c>
      <c r="AH50" s="5" t="s">
        <v>89</v>
      </c>
      <c r="AI50" s="5" t="s">
        <v>89</v>
      </c>
      <c r="AJ50" s="5" t="s">
        <v>89</v>
      </c>
      <c r="AK50" s="5" t="s">
        <v>89</v>
      </c>
      <c r="AL50" s="5" t="s">
        <v>89</v>
      </c>
      <c r="AM50" s="5" t="s">
        <v>89</v>
      </c>
      <c r="AN50" s="5" t="s">
        <v>89</v>
      </c>
      <c r="AO50" s="5" t="s">
        <v>89</v>
      </c>
      <c r="AP50" s="5" t="s">
        <v>89</v>
      </c>
      <c r="AQ50" s="5" t="s">
        <v>89</v>
      </c>
      <c r="AR50" s="13" t="s">
        <v>89</v>
      </c>
      <c r="AS50" s="13" t="s">
        <v>89</v>
      </c>
      <c r="AT50" s="5" t="s">
        <v>89</v>
      </c>
      <c r="AU50" s="5" t="s">
        <v>89</v>
      </c>
      <c r="AV50" s="5" t="s">
        <v>89</v>
      </c>
    </row>
    <row r="51" spans="1:48" s="6" customFormat="1" ht="22.5" x14ac:dyDescent="0.25">
      <c r="A51" s="5" t="s">
        <v>96</v>
      </c>
      <c r="B51" s="2" t="s">
        <v>97</v>
      </c>
      <c r="C51" s="5" t="s">
        <v>89</v>
      </c>
      <c r="D51" s="17" t="s">
        <v>89</v>
      </c>
      <c r="E51" s="38" t="s">
        <v>89</v>
      </c>
      <c r="F51" s="26" t="s">
        <v>89</v>
      </c>
      <c r="G51" s="26" t="s">
        <v>89</v>
      </c>
      <c r="H51" s="14" t="s">
        <v>89</v>
      </c>
      <c r="I51" s="14" t="s">
        <v>89</v>
      </c>
      <c r="J51" s="17" t="s">
        <v>89</v>
      </c>
      <c r="K51" s="17" t="s">
        <v>89</v>
      </c>
      <c r="L51" s="17" t="s">
        <v>89</v>
      </c>
      <c r="M51" s="17" t="s">
        <v>89</v>
      </c>
      <c r="N51" s="14" t="s">
        <v>89</v>
      </c>
      <c r="O51" s="14" t="s">
        <v>89</v>
      </c>
      <c r="P51" s="16" t="s">
        <v>89</v>
      </c>
      <c r="Q51" s="16" t="s">
        <v>89</v>
      </c>
      <c r="R51" s="5" t="s">
        <v>89</v>
      </c>
      <c r="S51" s="5" t="s">
        <v>89</v>
      </c>
      <c r="T51" s="21" t="s">
        <v>89</v>
      </c>
      <c r="U51" s="38" t="s">
        <v>89</v>
      </c>
      <c r="V51" s="5" t="s">
        <v>89</v>
      </c>
      <c r="W51" s="5" t="s">
        <v>89</v>
      </c>
      <c r="X51" s="11" t="s">
        <v>89</v>
      </c>
      <c r="Y51" s="11" t="s">
        <v>89</v>
      </c>
      <c r="Z51" s="21" t="s">
        <v>89</v>
      </c>
      <c r="AA51" s="5" t="s">
        <v>89</v>
      </c>
      <c r="AB51" s="5" t="s">
        <v>89</v>
      </c>
      <c r="AC51" s="5" t="s">
        <v>89</v>
      </c>
      <c r="AD51" s="5" t="s">
        <v>89</v>
      </c>
      <c r="AE51" s="5" t="s">
        <v>89</v>
      </c>
      <c r="AF51" s="5" t="s">
        <v>89</v>
      </c>
      <c r="AG51" s="5" t="s">
        <v>89</v>
      </c>
      <c r="AH51" s="5" t="s">
        <v>89</v>
      </c>
      <c r="AI51" s="5" t="s">
        <v>89</v>
      </c>
      <c r="AJ51" s="5" t="s">
        <v>89</v>
      </c>
      <c r="AK51" s="5" t="s">
        <v>89</v>
      </c>
      <c r="AL51" s="5" t="s">
        <v>89</v>
      </c>
      <c r="AM51" s="5" t="s">
        <v>89</v>
      </c>
      <c r="AN51" s="5" t="s">
        <v>89</v>
      </c>
      <c r="AO51" s="5" t="s">
        <v>89</v>
      </c>
      <c r="AP51" s="5" t="s">
        <v>89</v>
      </c>
      <c r="AQ51" s="5" t="s">
        <v>89</v>
      </c>
      <c r="AR51" s="13" t="s">
        <v>89</v>
      </c>
      <c r="AS51" s="13" t="s">
        <v>89</v>
      </c>
      <c r="AT51" s="5" t="s">
        <v>89</v>
      </c>
      <c r="AU51" s="5" t="s">
        <v>89</v>
      </c>
      <c r="AV51" s="5" t="s">
        <v>89</v>
      </c>
    </row>
    <row r="52" spans="1:48" s="6" customFormat="1" ht="22.5" hidden="1" x14ac:dyDescent="0.25">
      <c r="A52" s="5" t="s">
        <v>98</v>
      </c>
      <c r="B52" s="2" t="s">
        <v>99</v>
      </c>
      <c r="C52" s="5" t="s">
        <v>89</v>
      </c>
      <c r="D52" s="17" t="s">
        <v>89</v>
      </c>
      <c r="E52" s="38" t="s">
        <v>89</v>
      </c>
      <c r="F52" s="26" t="s">
        <v>89</v>
      </c>
      <c r="G52" s="26" t="s">
        <v>89</v>
      </c>
      <c r="H52" s="14" t="s">
        <v>89</v>
      </c>
      <c r="I52" s="14" t="s">
        <v>89</v>
      </c>
      <c r="J52" s="17" t="s">
        <v>89</v>
      </c>
      <c r="K52" s="17" t="s">
        <v>89</v>
      </c>
      <c r="L52" s="17" t="s">
        <v>89</v>
      </c>
      <c r="M52" s="17" t="s">
        <v>89</v>
      </c>
      <c r="N52" s="14" t="s">
        <v>89</v>
      </c>
      <c r="O52" s="14" t="s">
        <v>89</v>
      </c>
      <c r="P52" s="16" t="s">
        <v>89</v>
      </c>
      <c r="Q52" s="16" t="s">
        <v>89</v>
      </c>
      <c r="R52" s="5" t="s">
        <v>89</v>
      </c>
      <c r="S52" s="5" t="s">
        <v>89</v>
      </c>
      <c r="T52" s="21" t="s">
        <v>89</v>
      </c>
      <c r="U52" s="38" t="s">
        <v>89</v>
      </c>
      <c r="V52" s="5" t="s">
        <v>89</v>
      </c>
      <c r="W52" s="5" t="s">
        <v>89</v>
      </c>
      <c r="X52" s="11" t="s">
        <v>89</v>
      </c>
      <c r="Y52" s="11" t="s">
        <v>89</v>
      </c>
      <c r="Z52" s="21" t="s">
        <v>89</v>
      </c>
      <c r="AA52" s="5" t="s">
        <v>89</v>
      </c>
      <c r="AB52" s="5" t="s">
        <v>89</v>
      </c>
      <c r="AC52" s="5" t="s">
        <v>89</v>
      </c>
      <c r="AD52" s="5" t="s">
        <v>89</v>
      </c>
      <c r="AE52" s="5" t="s">
        <v>89</v>
      </c>
      <c r="AF52" s="5" t="s">
        <v>89</v>
      </c>
      <c r="AG52" s="5" t="s">
        <v>89</v>
      </c>
      <c r="AH52" s="5" t="s">
        <v>89</v>
      </c>
      <c r="AI52" s="5" t="s">
        <v>89</v>
      </c>
      <c r="AJ52" s="5" t="s">
        <v>89</v>
      </c>
      <c r="AK52" s="5" t="s">
        <v>89</v>
      </c>
      <c r="AL52" s="5" t="s">
        <v>89</v>
      </c>
      <c r="AM52" s="5" t="s">
        <v>89</v>
      </c>
      <c r="AN52" s="5" t="s">
        <v>89</v>
      </c>
      <c r="AO52" s="5" t="s">
        <v>89</v>
      </c>
      <c r="AP52" s="5" t="s">
        <v>89</v>
      </c>
      <c r="AQ52" s="5" t="s">
        <v>89</v>
      </c>
      <c r="AR52" s="13" t="s">
        <v>89</v>
      </c>
      <c r="AS52" s="13" t="s">
        <v>89</v>
      </c>
      <c r="AT52" s="5" t="s">
        <v>89</v>
      </c>
      <c r="AU52" s="5" t="s">
        <v>89</v>
      </c>
      <c r="AV52" s="5" t="s">
        <v>89</v>
      </c>
    </row>
    <row r="53" spans="1:48" s="6" customFormat="1" ht="22.5" hidden="1" x14ac:dyDescent="0.25">
      <c r="A53" s="5" t="s">
        <v>100</v>
      </c>
      <c r="B53" s="2" t="s">
        <v>101</v>
      </c>
      <c r="C53" s="5" t="s">
        <v>89</v>
      </c>
      <c r="D53" s="17" t="s">
        <v>89</v>
      </c>
      <c r="E53" s="38" t="s">
        <v>89</v>
      </c>
      <c r="F53" s="26" t="s">
        <v>89</v>
      </c>
      <c r="G53" s="26" t="s">
        <v>89</v>
      </c>
      <c r="H53" s="14" t="s">
        <v>89</v>
      </c>
      <c r="I53" s="14" t="s">
        <v>89</v>
      </c>
      <c r="J53" s="17" t="s">
        <v>89</v>
      </c>
      <c r="K53" s="17" t="s">
        <v>89</v>
      </c>
      <c r="L53" s="17" t="s">
        <v>89</v>
      </c>
      <c r="M53" s="17" t="s">
        <v>89</v>
      </c>
      <c r="N53" s="14" t="s">
        <v>89</v>
      </c>
      <c r="O53" s="14" t="s">
        <v>89</v>
      </c>
      <c r="P53" s="16" t="s">
        <v>89</v>
      </c>
      <c r="Q53" s="16" t="s">
        <v>89</v>
      </c>
      <c r="R53" s="5" t="s">
        <v>89</v>
      </c>
      <c r="S53" s="5" t="s">
        <v>89</v>
      </c>
      <c r="T53" s="21" t="s">
        <v>89</v>
      </c>
      <c r="U53" s="38" t="s">
        <v>89</v>
      </c>
      <c r="V53" s="5" t="s">
        <v>89</v>
      </c>
      <c r="W53" s="5" t="s">
        <v>89</v>
      </c>
      <c r="X53" s="11" t="s">
        <v>89</v>
      </c>
      <c r="Y53" s="11" t="s">
        <v>89</v>
      </c>
      <c r="Z53" s="21" t="s">
        <v>89</v>
      </c>
      <c r="AA53" s="5" t="s">
        <v>89</v>
      </c>
      <c r="AB53" s="5" t="s">
        <v>89</v>
      </c>
      <c r="AC53" s="5" t="s">
        <v>89</v>
      </c>
      <c r="AD53" s="5" t="s">
        <v>89</v>
      </c>
      <c r="AE53" s="5" t="s">
        <v>89</v>
      </c>
      <c r="AF53" s="5" t="s">
        <v>89</v>
      </c>
      <c r="AG53" s="5" t="s">
        <v>89</v>
      </c>
      <c r="AH53" s="5" t="s">
        <v>89</v>
      </c>
      <c r="AI53" s="5" t="s">
        <v>89</v>
      </c>
      <c r="AJ53" s="5" t="s">
        <v>89</v>
      </c>
      <c r="AK53" s="5" t="s">
        <v>89</v>
      </c>
      <c r="AL53" s="5" t="s">
        <v>89</v>
      </c>
      <c r="AM53" s="5" t="s">
        <v>89</v>
      </c>
      <c r="AN53" s="5" t="s">
        <v>89</v>
      </c>
      <c r="AO53" s="5" t="s">
        <v>89</v>
      </c>
      <c r="AP53" s="5" t="s">
        <v>89</v>
      </c>
      <c r="AQ53" s="5" t="s">
        <v>89</v>
      </c>
      <c r="AR53" s="13" t="s">
        <v>89</v>
      </c>
      <c r="AS53" s="13" t="s">
        <v>89</v>
      </c>
      <c r="AT53" s="5" t="s">
        <v>89</v>
      </c>
      <c r="AU53" s="5" t="s">
        <v>89</v>
      </c>
      <c r="AV53" s="5" t="s">
        <v>89</v>
      </c>
    </row>
    <row r="54" spans="1:48" s="6" customFormat="1" ht="22.5" hidden="1" x14ac:dyDescent="0.25">
      <c r="A54" s="5" t="s">
        <v>102</v>
      </c>
      <c r="B54" s="2" t="s">
        <v>103</v>
      </c>
      <c r="C54" s="5" t="s">
        <v>89</v>
      </c>
      <c r="D54" s="17" t="s">
        <v>89</v>
      </c>
      <c r="E54" s="38" t="s">
        <v>89</v>
      </c>
      <c r="F54" s="26" t="s">
        <v>89</v>
      </c>
      <c r="G54" s="26" t="s">
        <v>89</v>
      </c>
      <c r="H54" s="14" t="s">
        <v>89</v>
      </c>
      <c r="I54" s="14" t="s">
        <v>89</v>
      </c>
      <c r="J54" s="17" t="s">
        <v>89</v>
      </c>
      <c r="K54" s="17" t="s">
        <v>89</v>
      </c>
      <c r="L54" s="17" t="s">
        <v>89</v>
      </c>
      <c r="M54" s="17" t="s">
        <v>89</v>
      </c>
      <c r="N54" s="14" t="s">
        <v>89</v>
      </c>
      <c r="O54" s="14" t="s">
        <v>89</v>
      </c>
      <c r="P54" s="16" t="s">
        <v>89</v>
      </c>
      <c r="Q54" s="16" t="s">
        <v>89</v>
      </c>
      <c r="R54" s="5" t="s">
        <v>89</v>
      </c>
      <c r="S54" s="5" t="s">
        <v>89</v>
      </c>
      <c r="T54" s="21" t="s">
        <v>89</v>
      </c>
      <c r="U54" s="38" t="s">
        <v>89</v>
      </c>
      <c r="V54" s="5" t="s">
        <v>89</v>
      </c>
      <c r="W54" s="5" t="s">
        <v>89</v>
      </c>
      <c r="X54" s="11" t="s">
        <v>89</v>
      </c>
      <c r="Y54" s="11" t="s">
        <v>89</v>
      </c>
      <c r="Z54" s="21" t="s">
        <v>89</v>
      </c>
      <c r="AA54" s="5" t="s">
        <v>89</v>
      </c>
      <c r="AB54" s="5" t="s">
        <v>89</v>
      </c>
      <c r="AC54" s="5" t="s">
        <v>89</v>
      </c>
      <c r="AD54" s="5" t="s">
        <v>89</v>
      </c>
      <c r="AE54" s="5" t="s">
        <v>89</v>
      </c>
      <c r="AF54" s="5" t="s">
        <v>89</v>
      </c>
      <c r="AG54" s="5" t="s">
        <v>89</v>
      </c>
      <c r="AH54" s="5" t="s">
        <v>89</v>
      </c>
      <c r="AI54" s="5" t="s">
        <v>89</v>
      </c>
      <c r="AJ54" s="5" t="s">
        <v>89</v>
      </c>
      <c r="AK54" s="5" t="s">
        <v>89</v>
      </c>
      <c r="AL54" s="5" t="s">
        <v>89</v>
      </c>
      <c r="AM54" s="5" t="s">
        <v>89</v>
      </c>
      <c r="AN54" s="5" t="s">
        <v>89</v>
      </c>
      <c r="AO54" s="5" t="s">
        <v>89</v>
      </c>
      <c r="AP54" s="5" t="s">
        <v>89</v>
      </c>
      <c r="AQ54" s="5" t="s">
        <v>89</v>
      </c>
      <c r="AR54" s="13" t="s">
        <v>89</v>
      </c>
      <c r="AS54" s="13" t="s">
        <v>89</v>
      </c>
      <c r="AT54" s="5" t="s">
        <v>89</v>
      </c>
      <c r="AU54" s="5" t="s">
        <v>89</v>
      </c>
      <c r="AV54" s="5" t="s">
        <v>89</v>
      </c>
    </row>
    <row r="55" spans="1:48" s="6" customFormat="1" ht="22.5" hidden="1" x14ac:dyDescent="0.25">
      <c r="A55" s="5" t="s">
        <v>104</v>
      </c>
      <c r="B55" s="2" t="s">
        <v>105</v>
      </c>
      <c r="C55" s="5" t="s">
        <v>89</v>
      </c>
      <c r="D55" s="17" t="s">
        <v>89</v>
      </c>
      <c r="E55" s="38" t="s">
        <v>89</v>
      </c>
      <c r="F55" s="26" t="s">
        <v>89</v>
      </c>
      <c r="G55" s="26" t="s">
        <v>89</v>
      </c>
      <c r="H55" s="14" t="s">
        <v>89</v>
      </c>
      <c r="I55" s="14" t="s">
        <v>89</v>
      </c>
      <c r="J55" s="17" t="s">
        <v>89</v>
      </c>
      <c r="K55" s="17" t="s">
        <v>89</v>
      </c>
      <c r="L55" s="17" t="s">
        <v>89</v>
      </c>
      <c r="M55" s="17" t="s">
        <v>89</v>
      </c>
      <c r="N55" s="14" t="s">
        <v>89</v>
      </c>
      <c r="O55" s="14" t="s">
        <v>89</v>
      </c>
      <c r="P55" s="16" t="s">
        <v>89</v>
      </c>
      <c r="Q55" s="16" t="s">
        <v>89</v>
      </c>
      <c r="R55" s="5" t="s">
        <v>89</v>
      </c>
      <c r="S55" s="5" t="s">
        <v>89</v>
      </c>
      <c r="T55" s="21" t="s">
        <v>89</v>
      </c>
      <c r="U55" s="38" t="s">
        <v>89</v>
      </c>
      <c r="V55" s="5" t="s">
        <v>89</v>
      </c>
      <c r="W55" s="5" t="s">
        <v>89</v>
      </c>
      <c r="X55" s="11" t="s">
        <v>89</v>
      </c>
      <c r="Y55" s="11" t="s">
        <v>89</v>
      </c>
      <c r="Z55" s="21" t="s">
        <v>89</v>
      </c>
      <c r="AA55" s="5" t="s">
        <v>89</v>
      </c>
      <c r="AB55" s="5" t="s">
        <v>89</v>
      </c>
      <c r="AC55" s="5" t="s">
        <v>89</v>
      </c>
      <c r="AD55" s="5" t="s">
        <v>89</v>
      </c>
      <c r="AE55" s="5" t="s">
        <v>89</v>
      </c>
      <c r="AF55" s="5" t="s">
        <v>89</v>
      </c>
      <c r="AG55" s="5" t="s">
        <v>89</v>
      </c>
      <c r="AH55" s="5" t="s">
        <v>89</v>
      </c>
      <c r="AI55" s="5" t="s">
        <v>89</v>
      </c>
      <c r="AJ55" s="5" t="s">
        <v>89</v>
      </c>
      <c r="AK55" s="5" t="s">
        <v>89</v>
      </c>
      <c r="AL55" s="5" t="s">
        <v>89</v>
      </c>
      <c r="AM55" s="5" t="s">
        <v>89</v>
      </c>
      <c r="AN55" s="5" t="s">
        <v>89</v>
      </c>
      <c r="AO55" s="5" t="s">
        <v>89</v>
      </c>
      <c r="AP55" s="5" t="s">
        <v>89</v>
      </c>
      <c r="AQ55" s="5" t="s">
        <v>89</v>
      </c>
      <c r="AR55" s="13" t="s">
        <v>89</v>
      </c>
      <c r="AS55" s="13" t="s">
        <v>89</v>
      </c>
      <c r="AT55" s="5" t="s">
        <v>89</v>
      </c>
      <c r="AU55" s="5" t="s">
        <v>89</v>
      </c>
      <c r="AV55" s="5" t="s">
        <v>89</v>
      </c>
    </row>
    <row r="56" spans="1:48" s="6" customFormat="1" ht="33.75" hidden="1" x14ac:dyDescent="0.25">
      <c r="A56" s="5" t="s">
        <v>106</v>
      </c>
      <c r="B56" s="2" t="s">
        <v>107</v>
      </c>
      <c r="C56" s="5" t="s">
        <v>89</v>
      </c>
      <c r="D56" s="17" t="s">
        <v>89</v>
      </c>
      <c r="E56" s="38" t="s">
        <v>89</v>
      </c>
      <c r="F56" s="26" t="s">
        <v>89</v>
      </c>
      <c r="G56" s="26" t="s">
        <v>89</v>
      </c>
      <c r="H56" s="14" t="s">
        <v>89</v>
      </c>
      <c r="I56" s="14" t="s">
        <v>89</v>
      </c>
      <c r="J56" s="17" t="s">
        <v>89</v>
      </c>
      <c r="K56" s="17" t="s">
        <v>89</v>
      </c>
      <c r="L56" s="17" t="s">
        <v>89</v>
      </c>
      <c r="M56" s="17" t="s">
        <v>89</v>
      </c>
      <c r="N56" s="14" t="s">
        <v>89</v>
      </c>
      <c r="O56" s="14" t="s">
        <v>89</v>
      </c>
      <c r="P56" s="16" t="s">
        <v>89</v>
      </c>
      <c r="Q56" s="16" t="s">
        <v>89</v>
      </c>
      <c r="R56" s="5" t="s">
        <v>89</v>
      </c>
      <c r="S56" s="5" t="s">
        <v>89</v>
      </c>
      <c r="T56" s="21" t="s">
        <v>89</v>
      </c>
      <c r="U56" s="38" t="s">
        <v>89</v>
      </c>
      <c r="V56" s="5" t="s">
        <v>89</v>
      </c>
      <c r="W56" s="5" t="s">
        <v>89</v>
      </c>
      <c r="X56" s="11" t="s">
        <v>89</v>
      </c>
      <c r="Y56" s="11" t="s">
        <v>89</v>
      </c>
      <c r="Z56" s="21" t="s">
        <v>89</v>
      </c>
      <c r="AA56" s="5" t="s">
        <v>89</v>
      </c>
      <c r="AB56" s="5" t="s">
        <v>89</v>
      </c>
      <c r="AC56" s="5" t="s">
        <v>89</v>
      </c>
      <c r="AD56" s="5" t="s">
        <v>89</v>
      </c>
      <c r="AE56" s="5" t="s">
        <v>89</v>
      </c>
      <c r="AF56" s="5" t="s">
        <v>89</v>
      </c>
      <c r="AG56" s="5" t="s">
        <v>89</v>
      </c>
      <c r="AH56" s="5" t="s">
        <v>89</v>
      </c>
      <c r="AI56" s="5" t="s">
        <v>89</v>
      </c>
      <c r="AJ56" s="5" t="s">
        <v>89</v>
      </c>
      <c r="AK56" s="5" t="s">
        <v>89</v>
      </c>
      <c r="AL56" s="5" t="s">
        <v>89</v>
      </c>
      <c r="AM56" s="5" t="s">
        <v>89</v>
      </c>
      <c r="AN56" s="5" t="s">
        <v>89</v>
      </c>
      <c r="AO56" s="5" t="s">
        <v>89</v>
      </c>
      <c r="AP56" s="5" t="s">
        <v>89</v>
      </c>
      <c r="AQ56" s="5" t="s">
        <v>89</v>
      </c>
      <c r="AR56" s="13" t="s">
        <v>89</v>
      </c>
      <c r="AS56" s="13" t="s">
        <v>89</v>
      </c>
      <c r="AT56" s="5" t="s">
        <v>89</v>
      </c>
      <c r="AU56" s="5" t="s">
        <v>89</v>
      </c>
      <c r="AV56" s="5" t="s">
        <v>89</v>
      </c>
    </row>
    <row r="57" spans="1:48" s="6" customFormat="1" ht="33.75" hidden="1" x14ac:dyDescent="0.25">
      <c r="A57" s="5" t="s">
        <v>108</v>
      </c>
      <c r="B57" s="2" t="s">
        <v>109</v>
      </c>
      <c r="C57" s="5" t="s">
        <v>89</v>
      </c>
      <c r="D57" s="17" t="s">
        <v>89</v>
      </c>
      <c r="E57" s="38" t="s">
        <v>89</v>
      </c>
      <c r="F57" s="26" t="s">
        <v>89</v>
      </c>
      <c r="G57" s="26" t="s">
        <v>89</v>
      </c>
      <c r="H57" s="14" t="s">
        <v>89</v>
      </c>
      <c r="I57" s="14" t="s">
        <v>89</v>
      </c>
      <c r="J57" s="17" t="s">
        <v>89</v>
      </c>
      <c r="K57" s="17" t="s">
        <v>89</v>
      </c>
      <c r="L57" s="17" t="s">
        <v>89</v>
      </c>
      <c r="M57" s="17" t="s">
        <v>89</v>
      </c>
      <c r="N57" s="14" t="s">
        <v>89</v>
      </c>
      <c r="O57" s="14" t="s">
        <v>89</v>
      </c>
      <c r="P57" s="16" t="s">
        <v>89</v>
      </c>
      <c r="Q57" s="16" t="s">
        <v>89</v>
      </c>
      <c r="R57" s="5" t="s">
        <v>89</v>
      </c>
      <c r="S57" s="5" t="s">
        <v>89</v>
      </c>
      <c r="T57" s="21" t="s">
        <v>89</v>
      </c>
      <c r="U57" s="38" t="s">
        <v>89</v>
      </c>
      <c r="V57" s="5" t="s">
        <v>89</v>
      </c>
      <c r="W57" s="5" t="s">
        <v>89</v>
      </c>
      <c r="X57" s="11" t="s">
        <v>89</v>
      </c>
      <c r="Y57" s="11" t="s">
        <v>89</v>
      </c>
      <c r="Z57" s="21" t="s">
        <v>89</v>
      </c>
      <c r="AA57" s="5" t="s">
        <v>89</v>
      </c>
      <c r="AB57" s="5" t="s">
        <v>89</v>
      </c>
      <c r="AC57" s="5" t="s">
        <v>89</v>
      </c>
      <c r="AD57" s="5" t="s">
        <v>89</v>
      </c>
      <c r="AE57" s="5" t="s">
        <v>89</v>
      </c>
      <c r="AF57" s="5" t="s">
        <v>89</v>
      </c>
      <c r="AG57" s="5" t="s">
        <v>89</v>
      </c>
      <c r="AH57" s="5" t="s">
        <v>89</v>
      </c>
      <c r="AI57" s="5" t="s">
        <v>89</v>
      </c>
      <c r="AJ57" s="5" t="s">
        <v>89</v>
      </c>
      <c r="AK57" s="5" t="s">
        <v>89</v>
      </c>
      <c r="AL57" s="5" t="s">
        <v>89</v>
      </c>
      <c r="AM57" s="5" t="s">
        <v>89</v>
      </c>
      <c r="AN57" s="5" t="s">
        <v>89</v>
      </c>
      <c r="AO57" s="5" t="s">
        <v>89</v>
      </c>
      <c r="AP57" s="5" t="s">
        <v>89</v>
      </c>
      <c r="AQ57" s="5" t="s">
        <v>89</v>
      </c>
      <c r="AR57" s="13" t="s">
        <v>89</v>
      </c>
      <c r="AS57" s="13" t="s">
        <v>89</v>
      </c>
      <c r="AT57" s="5" t="s">
        <v>89</v>
      </c>
      <c r="AU57" s="5" t="s">
        <v>89</v>
      </c>
      <c r="AV57" s="5" t="s">
        <v>89</v>
      </c>
    </row>
    <row r="58" spans="1:48" s="6" customFormat="1" ht="33.75" hidden="1" x14ac:dyDescent="0.25">
      <c r="A58" s="5" t="s">
        <v>110</v>
      </c>
      <c r="B58" s="2" t="s">
        <v>111</v>
      </c>
      <c r="C58" s="5" t="s">
        <v>89</v>
      </c>
      <c r="D58" s="17" t="s">
        <v>89</v>
      </c>
      <c r="E58" s="38" t="s">
        <v>89</v>
      </c>
      <c r="F58" s="26" t="s">
        <v>89</v>
      </c>
      <c r="G58" s="26" t="s">
        <v>89</v>
      </c>
      <c r="H58" s="14" t="s">
        <v>89</v>
      </c>
      <c r="I58" s="14" t="s">
        <v>89</v>
      </c>
      <c r="J58" s="17" t="s">
        <v>89</v>
      </c>
      <c r="K58" s="17" t="s">
        <v>89</v>
      </c>
      <c r="L58" s="17" t="s">
        <v>89</v>
      </c>
      <c r="M58" s="17" t="s">
        <v>89</v>
      </c>
      <c r="N58" s="14" t="s">
        <v>89</v>
      </c>
      <c r="O58" s="14" t="s">
        <v>89</v>
      </c>
      <c r="P58" s="16" t="s">
        <v>89</v>
      </c>
      <c r="Q58" s="16" t="s">
        <v>89</v>
      </c>
      <c r="R58" s="5" t="s">
        <v>89</v>
      </c>
      <c r="S58" s="5" t="s">
        <v>89</v>
      </c>
      <c r="T58" s="21" t="s">
        <v>89</v>
      </c>
      <c r="U58" s="38" t="s">
        <v>89</v>
      </c>
      <c r="V58" s="5" t="s">
        <v>89</v>
      </c>
      <c r="W58" s="5" t="s">
        <v>89</v>
      </c>
      <c r="X58" s="11" t="s">
        <v>89</v>
      </c>
      <c r="Y58" s="11" t="s">
        <v>89</v>
      </c>
      <c r="Z58" s="21" t="s">
        <v>89</v>
      </c>
      <c r="AA58" s="5" t="s">
        <v>89</v>
      </c>
      <c r="AB58" s="5" t="s">
        <v>89</v>
      </c>
      <c r="AC58" s="5" t="s">
        <v>89</v>
      </c>
      <c r="AD58" s="5" t="s">
        <v>89</v>
      </c>
      <c r="AE58" s="5" t="s">
        <v>89</v>
      </c>
      <c r="AF58" s="5" t="s">
        <v>89</v>
      </c>
      <c r="AG58" s="5" t="s">
        <v>89</v>
      </c>
      <c r="AH58" s="5" t="s">
        <v>89</v>
      </c>
      <c r="AI58" s="5" t="s">
        <v>89</v>
      </c>
      <c r="AJ58" s="5" t="s">
        <v>89</v>
      </c>
      <c r="AK58" s="5" t="s">
        <v>89</v>
      </c>
      <c r="AL58" s="5" t="s">
        <v>89</v>
      </c>
      <c r="AM58" s="5" t="s">
        <v>89</v>
      </c>
      <c r="AN58" s="5" t="s">
        <v>89</v>
      </c>
      <c r="AO58" s="5" t="s">
        <v>89</v>
      </c>
      <c r="AP58" s="5" t="s">
        <v>89</v>
      </c>
      <c r="AQ58" s="5" t="s">
        <v>89</v>
      </c>
      <c r="AR58" s="13" t="s">
        <v>89</v>
      </c>
      <c r="AS58" s="13" t="s">
        <v>89</v>
      </c>
      <c r="AT58" s="5" t="s">
        <v>89</v>
      </c>
      <c r="AU58" s="5" t="s">
        <v>89</v>
      </c>
      <c r="AV58" s="5" t="s">
        <v>89</v>
      </c>
    </row>
    <row r="59" spans="1:48" s="6" customFormat="1" ht="33.75" hidden="1" x14ac:dyDescent="0.25">
      <c r="A59" s="5" t="s">
        <v>112</v>
      </c>
      <c r="B59" s="2" t="s">
        <v>113</v>
      </c>
      <c r="C59" s="5" t="s">
        <v>89</v>
      </c>
      <c r="D59" s="17" t="s">
        <v>89</v>
      </c>
      <c r="E59" s="38" t="s">
        <v>89</v>
      </c>
      <c r="F59" s="26" t="s">
        <v>89</v>
      </c>
      <c r="G59" s="26" t="s">
        <v>89</v>
      </c>
      <c r="H59" s="14" t="s">
        <v>89</v>
      </c>
      <c r="I59" s="14" t="s">
        <v>89</v>
      </c>
      <c r="J59" s="17" t="s">
        <v>89</v>
      </c>
      <c r="K59" s="17" t="s">
        <v>89</v>
      </c>
      <c r="L59" s="17" t="s">
        <v>89</v>
      </c>
      <c r="M59" s="17" t="s">
        <v>89</v>
      </c>
      <c r="N59" s="14" t="s">
        <v>89</v>
      </c>
      <c r="O59" s="14" t="s">
        <v>89</v>
      </c>
      <c r="P59" s="16" t="s">
        <v>89</v>
      </c>
      <c r="Q59" s="16" t="s">
        <v>89</v>
      </c>
      <c r="R59" s="5" t="s">
        <v>89</v>
      </c>
      <c r="S59" s="5" t="s">
        <v>89</v>
      </c>
      <c r="T59" s="21" t="s">
        <v>89</v>
      </c>
      <c r="U59" s="38" t="s">
        <v>89</v>
      </c>
      <c r="V59" s="5" t="s">
        <v>89</v>
      </c>
      <c r="W59" s="5" t="s">
        <v>89</v>
      </c>
      <c r="X59" s="11" t="s">
        <v>89</v>
      </c>
      <c r="Y59" s="11" t="s">
        <v>89</v>
      </c>
      <c r="Z59" s="21" t="s">
        <v>89</v>
      </c>
      <c r="AA59" s="5" t="s">
        <v>89</v>
      </c>
      <c r="AB59" s="5" t="s">
        <v>89</v>
      </c>
      <c r="AC59" s="5" t="s">
        <v>89</v>
      </c>
      <c r="AD59" s="5" t="s">
        <v>89</v>
      </c>
      <c r="AE59" s="5" t="s">
        <v>89</v>
      </c>
      <c r="AF59" s="5" t="s">
        <v>89</v>
      </c>
      <c r="AG59" s="5" t="s">
        <v>89</v>
      </c>
      <c r="AH59" s="5" t="s">
        <v>89</v>
      </c>
      <c r="AI59" s="5" t="s">
        <v>89</v>
      </c>
      <c r="AJ59" s="5" t="s">
        <v>89</v>
      </c>
      <c r="AK59" s="5" t="s">
        <v>89</v>
      </c>
      <c r="AL59" s="5" t="s">
        <v>89</v>
      </c>
      <c r="AM59" s="5" t="s">
        <v>89</v>
      </c>
      <c r="AN59" s="5" t="s">
        <v>89</v>
      </c>
      <c r="AO59" s="5" t="s">
        <v>89</v>
      </c>
      <c r="AP59" s="5" t="s">
        <v>89</v>
      </c>
      <c r="AQ59" s="5" t="s">
        <v>89</v>
      </c>
      <c r="AR59" s="13" t="s">
        <v>89</v>
      </c>
      <c r="AS59" s="13" t="s">
        <v>89</v>
      </c>
      <c r="AT59" s="5" t="s">
        <v>89</v>
      </c>
      <c r="AU59" s="5" t="s">
        <v>89</v>
      </c>
      <c r="AV59" s="5" t="s">
        <v>89</v>
      </c>
    </row>
    <row r="60" spans="1:48" s="6" customFormat="1" ht="33.75" x14ac:dyDescent="0.25">
      <c r="A60" s="5" t="s">
        <v>114</v>
      </c>
      <c r="B60" s="2" t="s">
        <v>115</v>
      </c>
      <c r="C60" s="5" t="s">
        <v>89</v>
      </c>
      <c r="D60" s="17" t="s">
        <v>89</v>
      </c>
      <c r="E60" s="38" t="s">
        <v>89</v>
      </c>
      <c r="F60" s="26" t="s">
        <v>89</v>
      </c>
      <c r="G60" s="26" t="s">
        <v>89</v>
      </c>
      <c r="H60" s="14" t="s">
        <v>89</v>
      </c>
      <c r="I60" s="14" t="s">
        <v>89</v>
      </c>
      <c r="J60" s="17" t="s">
        <v>89</v>
      </c>
      <c r="K60" s="17" t="s">
        <v>89</v>
      </c>
      <c r="L60" s="17" t="s">
        <v>89</v>
      </c>
      <c r="M60" s="17" t="s">
        <v>89</v>
      </c>
      <c r="N60" s="14" t="s">
        <v>89</v>
      </c>
      <c r="O60" s="14" t="s">
        <v>89</v>
      </c>
      <c r="P60" s="16" t="s">
        <v>89</v>
      </c>
      <c r="Q60" s="16" t="s">
        <v>89</v>
      </c>
      <c r="R60" s="5" t="s">
        <v>89</v>
      </c>
      <c r="S60" s="5" t="s">
        <v>89</v>
      </c>
      <c r="T60" s="21" t="s">
        <v>89</v>
      </c>
      <c r="U60" s="38" t="s">
        <v>89</v>
      </c>
      <c r="V60" s="5" t="s">
        <v>89</v>
      </c>
      <c r="W60" s="5" t="s">
        <v>89</v>
      </c>
      <c r="X60" s="11" t="s">
        <v>89</v>
      </c>
      <c r="Y60" s="11" t="s">
        <v>89</v>
      </c>
      <c r="Z60" s="21" t="s">
        <v>89</v>
      </c>
      <c r="AA60" s="5" t="s">
        <v>89</v>
      </c>
      <c r="AB60" s="5" t="s">
        <v>89</v>
      </c>
      <c r="AC60" s="5" t="s">
        <v>89</v>
      </c>
      <c r="AD60" s="5" t="s">
        <v>89</v>
      </c>
      <c r="AE60" s="5" t="s">
        <v>89</v>
      </c>
      <c r="AF60" s="5" t="s">
        <v>89</v>
      </c>
      <c r="AG60" s="5" t="s">
        <v>89</v>
      </c>
      <c r="AH60" s="5" t="s">
        <v>89</v>
      </c>
      <c r="AI60" s="5" t="s">
        <v>89</v>
      </c>
      <c r="AJ60" s="5" t="s">
        <v>89</v>
      </c>
      <c r="AK60" s="5" t="s">
        <v>89</v>
      </c>
      <c r="AL60" s="5" t="s">
        <v>89</v>
      </c>
      <c r="AM60" s="5" t="s">
        <v>89</v>
      </c>
      <c r="AN60" s="5" t="s">
        <v>89</v>
      </c>
      <c r="AO60" s="5" t="s">
        <v>89</v>
      </c>
      <c r="AP60" s="5" t="s">
        <v>89</v>
      </c>
      <c r="AQ60" s="5" t="s">
        <v>89</v>
      </c>
      <c r="AR60" s="13" t="s">
        <v>89</v>
      </c>
      <c r="AS60" s="13" t="s">
        <v>89</v>
      </c>
      <c r="AT60" s="5" t="s">
        <v>89</v>
      </c>
      <c r="AU60" s="5" t="s">
        <v>89</v>
      </c>
      <c r="AV60" s="5" t="s">
        <v>89</v>
      </c>
    </row>
    <row r="61" spans="1:48" s="6" customFormat="1" ht="22.5" x14ac:dyDescent="0.25">
      <c r="A61" s="5" t="s">
        <v>116</v>
      </c>
      <c r="B61" s="2" t="s">
        <v>117</v>
      </c>
      <c r="C61" s="5" t="s">
        <v>89</v>
      </c>
      <c r="D61" s="17" t="s">
        <v>89</v>
      </c>
      <c r="E61" s="38" t="s">
        <v>89</v>
      </c>
      <c r="F61" s="26" t="s">
        <v>89</v>
      </c>
      <c r="G61" s="26" t="s">
        <v>89</v>
      </c>
      <c r="H61" s="14" t="s">
        <v>89</v>
      </c>
      <c r="I61" s="14" t="s">
        <v>89</v>
      </c>
      <c r="J61" s="17" t="s">
        <v>89</v>
      </c>
      <c r="K61" s="17" t="s">
        <v>89</v>
      </c>
      <c r="L61" s="17" t="s">
        <v>89</v>
      </c>
      <c r="M61" s="17" t="s">
        <v>89</v>
      </c>
      <c r="N61" s="14" t="s">
        <v>89</v>
      </c>
      <c r="O61" s="14" t="s">
        <v>89</v>
      </c>
      <c r="P61" s="16" t="s">
        <v>89</v>
      </c>
      <c r="Q61" s="16" t="s">
        <v>89</v>
      </c>
      <c r="R61" s="5" t="s">
        <v>89</v>
      </c>
      <c r="S61" s="5" t="s">
        <v>89</v>
      </c>
      <c r="T61" s="21" t="s">
        <v>89</v>
      </c>
      <c r="U61" s="38" t="s">
        <v>89</v>
      </c>
      <c r="V61" s="5" t="s">
        <v>89</v>
      </c>
      <c r="W61" s="5" t="s">
        <v>89</v>
      </c>
      <c r="X61" s="11" t="s">
        <v>89</v>
      </c>
      <c r="Y61" s="11" t="s">
        <v>89</v>
      </c>
      <c r="Z61" s="21" t="s">
        <v>89</v>
      </c>
      <c r="AA61" s="5" t="s">
        <v>89</v>
      </c>
      <c r="AB61" s="5" t="s">
        <v>89</v>
      </c>
      <c r="AC61" s="5" t="s">
        <v>89</v>
      </c>
      <c r="AD61" s="5" t="s">
        <v>89</v>
      </c>
      <c r="AE61" s="5" t="s">
        <v>89</v>
      </c>
      <c r="AF61" s="5" t="s">
        <v>89</v>
      </c>
      <c r="AG61" s="5" t="s">
        <v>89</v>
      </c>
      <c r="AH61" s="5" t="s">
        <v>89</v>
      </c>
      <c r="AI61" s="5" t="s">
        <v>89</v>
      </c>
      <c r="AJ61" s="5" t="s">
        <v>89</v>
      </c>
      <c r="AK61" s="5" t="s">
        <v>89</v>
      </c>
      <c r="AL61" s="5" t="s">
        <v>89</v>
      </c>
      <c r="AM61" s="5" t="s">
        <v>89</v>
      </c>
      <c r="AN61" s="5" t="s">
        <v>89</v>
      </c>
      <c r="AO61" s="5" t="s">
        <v>89</v>
      </c>
      <c r="AP61" s="5" t="s">
        <v>89</v>
      </c>
      <c r="AQ61" s="5" t="s">
        <v>89</v>
      </c>
      <c r="AR61" s="13" t="s">
        <v>89</v>
      </c>
      <c r="AS61" s="13" t="s">
        <v>89</v>
      </c>
      <c r="AT61" s="5" t="s">
        <v>89</v>
      </c>
      <c r="AU61" s="5" t="s">
        <v>89</v>
      </c>
      <c r="AV61" s="5" t="s">
        <v>89</v>
      </c>
    </row>
    <row r="62" spans="1:48" s="6" customFormat="1" ht="33.75" x14ac:dyDescent="0.25">
      <c r="A62" s="5" t="s">
        <v>118</v>
      </c>
      <c r="B62" s="2" t="s">
        <v>119</v>
      </c>
      <c r="C62" s="5" t="s">
        <v>89</v>
      </c>
      <c r="D62" s="17" t="s">
        <v>89</v>
      </c>
      <c r="E62" s="38" t="s">
        <v>89</v>
      </c>
      <c r="F62" s="26" t="s">
        <v>89</v>
      </c>
      <c r="G62" s="26" t="s">
        <v>89</v>
      </c>
      <c r="H62" s="14" t="s">
        <v>89</v>
      </c>
      <c r="I62" s="14" t="s">
        <v>89</v>
      </c>
      <c r="J62" s="17" t="s">
        <v>89</v>
      </c>
      <c r="K62" s="17" t="s">
        <v>89</v>
      </c>
      <c r="L62" s="17" t="s">
        <v>89</v>
      </c>
      <c r="M62" s="17" t="s">
        <v>89</v>
      </c>
      <c r="N62" s="14" t="s">
        <v>89</v>
      </c>
      <c r="O62" s="14" t="s">
        <v>89</v>
      </c>
      <c r="P62" s="16" t="s">
        <v>89</v>
      </c>
      <c r="Q62" s="16" t="s">
        <v>89</v>
      </c>
      <c r="R62" s="5" t="s">
        <v>89</v>
      </c>
      <c r="S62" s="5" t="s">
        <v>89</v>
      </c>
      <c r="T62" s="21" t="s">
        <v>89</v>
      </c>
      <c r="U62" s="38" t="s">
        <v>89</v>
      </c>
      <c r="V62" s="5" t="s">
        <v>89</v>
      </c>
      <c r="W62" s="5" t="s">
        <v>89</v>
      </c>
      <c r="X62" s="11" t="s">
        <v>89</v>
      </c>
      <c r="Y62" s="11" t="s">
        <v>89</v>
      </c>
      <c r="Z62" s="21" t="s">
        <v>89</v>
      </c>
      <c r="AA62" s="5" t="s">
        <v>89</v>
      </c>
      <c r="AB62" s="5" t="s">
        <v>89</v>
      </c>
      <c r="AC62" s="5" t="s">
        <v>89</v>
      </c>
      <c r="AD62" s="5" t="s">
        <v>89</v>
      </c>
      <c r="AE62" s="5" t="s">
        <v>89</v>
      </c>
      <c r="AF62" s="5" t="s">
        <v>89</v>
      </c>
      <c r="AG62" s="5" t="s">
        <v>89</v>
      </c>
      <c r="AH62" s="5" t="s">
        <v>89</v>
      </c>
      <c r="AI62" s="5" t="s">
        <v>89</v>
      </c>
      <c r="AJ62" s="5" t="s">
        <v>89</v>
      </c>
      <c r="AK62" s="5" t="s">
        <v>89</v>
      </c>
      <c r="AL62" s="5" t="s">
        <v>89</v>
      </c>
      <c r="AM62" s="5" t="s">
        <v>89</v>
      </c>
      <c r="AN62" s="5" t="s">
        <v>89</v>
      </c>
      <c r="AO62" s="5" t="s">
        <v>89</v>
      </c>
      <c r="AP62" s="5" t="s">
        <v>89</v>
      </c>
      <c r="AQ62" s="5" t="s">
        <v>89</v>
      </c>
      <c r="AR62" s="13" t="s">
        <v>89</v>
      </c>
      <c r="AS62" s="13" t="s">
        <v>89</v>
      </c>
      <c r="AT62" s="5" t="s">
        <v>89</v>
      </c>
      <c r="AU62" s="5" t="s">
        <v>89</v>
      </c>
      <c r="AV62" s="5" t="s">
        <v>89</v>
      </c>
    </row>
    <row r="63" spans="1:48" s="6" customFormat="1" ht="45" x14ac:dyDescent="0.25">
      <c r="A63" s="5" t="s">
        <v>120</v>
      </c>
      <c r="B63" s="2" t="s">
        <v>121</v>
      </c>
      <c r="C63" s="5" t="s">
        <v>89</v>
      </c>
      <c r="D63" s="17" t="s">
        <v>89</v>
      </c>
      <c r="E63" s="38" t="s">
        <v>89</v>
      </c>
      <c r="F63" s="26" t="s">
        <v>89</v>
      </c>
      <c r="G63" s="26" t="s">
        <v>89</v>
      </c>
      <c r="H63" s="14" t="s">
        <v>89</v>
      </c>
      <c r="I63" s="14" t="s">
        <v>89</v>
      </c>
      <c r="J63" s="17" t="s">
        <v>89</v>
      </c>
      <c r="K63" s="17" t="s">
        <v>89</v>
      </c>
      <c r="L63" s="17" t="s">
        <v>89</v>
      </c>
      <c r="M63" s="17" t="s">
        <v>89</v>
      </c>
      <c r="N63" s="14" t="s">
        <v>89</v>
      </c>
      <c r="O63" s="14" t="s">
        <v>89</v>
      </c>
      <c r="P63" s="16" t="s">
        <v>89</v>
      </c>
      <c r="Q63" s="16" t="s">
        <v>89</v>
      </c>
      <c r="R63" s="5" t="s">
        <v>89</v>
      </c>
      <c r="S63" s="5" t="s">
        <v>89</v>
      </c>
      <c r="T63" s="21" t="s">
        <v>89</v>
      </c>
      <c r="U63" s="38" t="s">
        <v>89</v>
      </c>
      <c r="V63" s="5" t="s">
        <v>89</v>
      </c>
      <c r="W63" s="5" t="s">
        <v>89</v>
      </c>
      <c r="X63" s="11" t="s">
        <v>89</v>
      </c>
      <c r="Y63" s="11" t="s">
        <v>89</v>
      </c>
      <c r="Z63" s="21" t="s">
        <v>89</v>
      </c>
      <c r="AA63" s="5" t="s">
        <v>89</v>
      </c>
      <c r="AB63" s="5" t="s">
        <v>89</v>
      </c>
      <c r="AC63" s="5" t="s">
        <v>89</v>
      </c>
      <c r="AD63" s="5" t="s">
        <v>89</v>
      </c>
      <c r="AE63" s="5" t="s">
        <v>89</v>
      </c>
      <c r="AF63" s="5" t="s">
        <v>89</v>
      </c>
      <c r="AG63" s="5" t="s">
        <v>89</v>
      </c>
      <c r="AH63" s="5" t="s">
        <v>89</v>
      </c>
      <c r="AI63" s="5" t="s">
        <v>89</v>
      </c>
      <c r="AJ63" s="5" t="s">
        <v>89</v>
      </c>
      <c r="AK63" s="5" t="s">
        <v>89</v>
      </c>
      <c r="AL63" s="5" t="s">
        <v>89</v>
      </c>
      <c r="AM63" s="5" t="s">
        <v>89</v>
      </c>
      <c r="AN63" s="5" t="s">
        <v>89</v>
      </c>
      <c r="AO63" s="5" t="s">
        <v>89</v>
      </c>
      <c r="AP63" s="5" t="s">
        <v>89</v>
      </c>
      <c r="AQ63" s="5" t="s">
        <v>89</v>
      </c>
      <c r="AR63" s="13" t="s">
        <v>89</v>
      </c>
      <c r="AS63" s="13" t="s">
        <v>89</v>
      </c>
      <c r="AT63" s="5" t="s">
        <v>89</v>
      </c>
      <c r="AU63" s="5" t="s">
        <v>89</v>
      </c>
      <c r="AV63" s="5" t="s">
        <v>89</v>
      </c>
    </row>
    <row r="64" spans="1:48" s="6" customFormat="1" ht="45" hidden="1" x14ac:dyDescent="0.25">
      <c r="A64" s="5" t="s">
        <v>122</v>
      </c>
      <c r="B64" s="2" t="s">
        <v>123</v>
      </c>
      <c r="C64" s="5" t="s">
        <v>89</v>
      </c>
      <c r="D64" s="17" t="s">
        <v>89</v>
      </c>
      <c r="E64" s="38" t="s">
        <v>89</v>
      </c>
      <c r="F64" s="26" t="s">
        <v>89</v>
      </c>
      <c r="G64" s="26" t="s">
        <v>89</v>
      </c>
      <c r="H64" s="14" t="s">
        <v>89</v>
      </c>
      <c r="I64" s="14" t="s">
        <v>89</v>
      </c>
      <c r="J64" s="17" t="s">
        <v>89</v>
      </c>
      <c r="K64" s="17" t="s">
        <v>89</v>
      </c>
      <c r="L64" s="17" t="s">
        <v>89</v>
      </c>
      <c r="M64" s="17" t="s">
        <v>89</v>
      </c>
      <c r="N64" s="14" t="s">
        <v>89</v>
      </c>
      <c r="O64" s="14" t="s">
        <v>89</v>
      </c>
      <c r="P64" s="16" t="s">
        <v>89</v>
      </c>
      <c r="Q64" s="16" t="s">
        <v>89</v>
      </c>
      <c r="R64" s="5" t="s">
        <v>89</v>
      </c>
      <c r="S64" s="5" t="s">
        <v>89</v>
      </c>
      <c r="T64" s="21" t="s">
        <v>89</v>
      </c>
      <c r="U64" s="38" t="s">
        <v>89</v>
      </c>
      <c r="V64" s="5" t="s">
        <v>89</v>
      </c>
      <c r="W64" s="5" t="s">
        <v>89</v>
      </c>
      <c r="X64" s="11" t="s">
        <v>89</v>
      </c>
      <c r="Y64" s="11" t="s">
        <v>89</v>
      </c>
      <c r="Z64" s="21" t="s">
        <v>89</v>
      </c>
      <c r="AA64" s="5" t="s">
        <v>89</v>
      </c>
      <c r="AB64" s="5" t="s">
        <v>89</v>
      </c>
      <c r="AC64" s="5" t="s">
        <v>89</v>
      </c>
      <c r="AD64" s="5" t="s">
        <v>89</v>
      </c>
      <c r="AE64" s="5" t="s">
        <v>89</v>
      </c>
      <c r="AF64" s="5" t="s">
        <v>89</v>
      </c>
      <c r="AG64" s="5" t="s">
        <v>89</v>
      </c>
      <c r="AH64" s="5" t="s">
        <v>89</v>
      </c>
      <c r="AI64" s="5" t="s">
        <v>89</v>
      </c>
      <c r="AJ64" s="5" t="s">
        <v>89</v>
      </c>
      <c r="AK64" s="5" t="s">
        <v>89</v>
      </c>
      <c r="AL64" s="5" t="s">
        <v>89</v>
      </c>
      <c r="AM64" s="5" t="s">
        <v>89</v>
      </c>
      <c r="AN64" s="5" t="s">
        <v>89</v>
      </c>
      <c r="AO64" s="5" t="s">
        <v>89</v>
      </c>
      <c r="AP64" s="5" t="s">
        <v>89</v>
      </c>
      <c r="AQ64" s="5" t="s">
        <v>89</v>
      </c>
      <c r="AR64" s="13" t="s">
        <v>89</v>
      </c>
      <c r="AS64" s="13" t="s">
        <v>89</v>
      </c>
      <c r="AT64" s="5" t="s">
        <v>89</v>
      </c>
      <c r="AU64" s="5" t="s">
        <v>89</v>
      </c>
      <c r="AV64" s="5" t="s">
        <v>89</v>
      </c>
    </row>
    <row r="65" spans="1:55" s="6" customFormat="1" ht="33.75" hidden="1" x14ac:dyDescent="0.25">
      <c r="A65" s="5" t="s">
        <v>124</v>
      </c>
      <c r="B65" s="2" t="s">
        <v>125</v>
      </c>
      <c r="C65" s="5" t="s">
        <v>89</v>
      </c>
      <c r="D65" s="17" t="s">
        <v>89</v>
      </c>
      <c r="E65" s="38" t="s">
        <v>89</v>
      </c>
      <c r="F65" s="26" t="s">
        <v>89</v>
      </c>
      <c r="G65" s="26" t="s">
        <v>89</v>
      </c>
      <c r="H65" s="14" t="s">
        <v>89</v>
      </c>
      <c r="I65" s="14" t="s">
        <v>89</v>
      </c>
      <c r="J65" s="17" t="s">
        <v>89</v>
      </c>
      <c r="K65" s="17" t="s">
        <v>89</v>
      </c>
      <c r="L65" s="17" t="s">
        <v>89</v>
      </c>
      <c r="M65" s="17" t="s">
        <v>89</v>
      </c>
      <c r="N65" s="14" t="s">
        <v>89</v>
      </c>
      <c r="O65" s="14" t="s">
        <v>89</v>
      </c>
      <c r="P65" s="16" t="s">
        <v>89</v>
      </c>
      <c r="Q65" s="16" t="s">
        <v>89</v>
      </c>
      <c r="R65" s="5" t="s">
        <v>89</v>
      </c>
      <c r="S65" s="5" t="s">
        <v>89</v>
      </c>
      <c r="T65" s="21" t="s">
        <v>89</v>
      </c>
      <c r="U65" s="38" t="s">
        <v>89</v>
      </c>
      <c r="V65" s="5" t="s">
        <v>89</v>
      </c>
      <c r="W65" s="5" t="s">
        <v>89</v>
      </c>
      <c r="X65" s="11" t="s">
        <v>89</v>
      </c>
      <c r="Y65" s="11" t="s">
        <v>89</v>
      </c>
      <c r="Z65" s="21" t="s">
        <v>89</v>
      </c>
      <c r="AA65" s="5" t="s">
        <v>89</v>
      </c>
      <c r="AB65" s="5" t="s">
        <v>89</v>
      </c>
      <c r="AC65" s="5" t="s">
        <v>89</v>
      </c>
      <c r="AD65" s="5" t="s">
        <v>89</v>
      </c>
      <c r="AE65" s="5" t="s">
        <v>89</v>
      </c>
      <c r="AF65" s="5" t="s">
        <v>89</v>
      </c>
      <c r="AG65" s="5" t="s">
        <v>89</v>
      </c>
      <c r="AH65" s="5" t="s">
        <v>89</v>
      </c>
      <c r="AI65" s="5" t="s">
        <v>89</v>
      </c>
      <c r="AJ65" s="5" t="s">
        <v>89</v>
      </c>
      <c r="AK65" s="5" t="s">
        <v>89</v>
      </c>
      <c r="AL65" s="5" t="s">
        <v>89</v>
      </c>
      <c r="AM65" s="5" t="s">
        <v>89</v>
      </c>
      <c r="AN65" s="5" t="s">
        <v>89</v>
      </c>
      <c r="AO65" s="5" t="s">
        <v>89</v>
      </c>
      <c r="AP65" s="5" t="s">
        <v>89</v>
      </c>
      <c r="AQ65" s="5" t="s">
        <v>89</v>
      </c>
      <c r="AR65" s="13" t="s">
        <v>89</v>
      </c>
      <c r="AS65" s="13" t="s">
        <v>89</v>
      </c>
      <c r="AT65" s="5" t="s">
        <v>89</v>
      </c>
      <c r="AU65" s="5" t="s">
        <v>89</v>
      </c>
      <c r="AV65" s="5" t="s">
        <v>89</v>
      </c>
    </row>
    <row r="66" spans="1:55" s="6" customFormat="1" ht="33.75" x14ac:dyDescent="0.25">
      <c r="A66" s="5" t="s">
        <v>126</v>
      </c>
      <c r="B66" s="2" t="s">
        <v>127</v>
      </c>
      <c r="C66" s="5" t="s">
        <v>89</v>
      </c>
      <c r="D66" s="17" t="s">
        <v>89</v>
      </c>
      <c r="E66" s="38" t="s">
        <v>89</v>
      </c>
      <c r="F66" s="26" t="s">
        <v>89</v>
      </c>
      <c r="G66" s="26" t="s">
        <v>89</v>
      </c>
      <c r="H66" s="14" t="s">
        <v>89</v>
      </c>
      <c r="I66" s="14" t="s">
        <v>89</v>
      </c>
      <c r="J66" s="17" t="s">
        <v>89</v>
      </c>
      <c r="K66" s="17" t="s">
        <v>89</v>
      </c>
      <c r="L66" s="17" t="s">
        <v>89</v>
      </c>
      <c r="M66" s="17" t="s">
        <v>89</v>
      </c>
      <c r="N66" s="14" t="s">
        <v>89</v>
      </c>
      <c r="O66" s="14" t="s">
        <v>89</v>
      </c>
      <c r="P66" s="16" t="s">
        <v>89</v>
      </c>
      <c r="Q66" s="16" t="s">
        <v>89</v>
      </c>
      <c r="R66" s="5" t="s">
        <v>89</v>
      </c>
      <c r="S66" s="5" t="s">
        <v>89</v>
      </c>
      <c r="T66" s="21" t="s">
        <v>89</v>
      </c>
      <c r="U66" s="38" t="s">
        <v>89</v>
      </c>
      <c r="V66" s="5" t="s">
        <v>89</v>
      </c>
      <c r="W66" s="10" t="s">
        <v>89</v>
      </c>
      <c r="X66" s="11" t="s">
        <v>89</v>
      </c>
      <c r="Y66" s="11" t="s">
        <v>89</v>
      </c>
      <c r="Z66" s="21" t="s">
        <v>89</v>
      </c>
      <c r="AA66" s="5" t="s">
        <v>89</v>
      </c>
      <c r="AB66" s="5" t="s">
        <v>89</v>
      </c>
      <c r="AC66" s="5" t="s">
        <v>89</v>
      </c>
      <c r="AD66" s="5" t="s">
        <v>89</v>
      </c>
      <c r="AE66" s="5" t="s">
        <v>89</v>
      </c>
      <c r="AF66" s="5" t="s">
        <v>89</v>
      </c>
      <c r="AG66" s="5" t="s">
        <v>89</v>
      </c>
      <c r="AH66" s="5" t="s">
        <v>89</v>
      </c>
      <c r="AI66" s="5" t="s">
        <v>89</v>
      </c>
      <c r="AJ66" s="5" t="s">
        <v>89</v>
      </c>
      <c r="AK66" s="5" t="s">
        <v>89</v>
      </c>
      <c r="AL66" s="5" t="s">
        <v>89</v>
      </c>
      <c r="AM66" s="5" t="s">
        <v>89</v>
      </c>
      <c r="AN66" s="5" t="s">
        <v>89</v>
      </c>
      <c r="AO66" s="5" t="s">
        <v>89</v>
      </c>
      <c r="AP66" s="5" t="s">
        <v>89</v>
      </c>
      <c r="AQ66" s="5" t="s">
        <v>89</v>
      </c>
      <c r="AR66" s="13" t="s">
        <v>89</v>
      </c>
      <c r="AS66" s="13" t="s">
        <v>89</v>
      </c>
      <c r="AT66" s="5" t="s">
        <v>89</v>
      </c>
      <c r="AU66" s="5" t="s">
        <v>89</v>
      </c>
      <c r="AV66" s="5" t="s">
        <v>89</v>
      </c>
      <c r="BC66"/>
    </row>
    <row r="67" spans="1:55" s="6" customFormat="1" ht="33.75" x14ac:dyDescent="0.25">
      <c r="A67" s="5" t="s">
        <v>128</v>
      </c>
      <c r="B67" s="2" t="s">
        <v>129</v>
      </c>
      <c r="C67" s="5" t="s">
        <v>89</v>
      </c>
      <c r="D67" s="17" t="s">
        <v>89</v>
      </c>
      <c r="E67" s="38" t="s">
        <v>89</v>
      </c>
      <c r="F67" s="26" t="s">
        <v>89</v>
      </c>
      <c r="G67" s="26" t="s">
        <v>89</v>
      </c>
      <c r="H67" s="14" t="s">
        <v>89</v>
      </c>
      <c r="I67" s="14" t="s">
        <v>89</v>
      </c>
      <c r="J67" s="17" t="s">
        <v>89</v>
      </c>
      <c r="K67" s="17" t="s">
        <v>89</v>
      </c>
      <c r="L67" s="17" t="s">
        <v>89</v>
      </c>
      <c r="M67" s="17" t="s">
        <v>89</v>
      </c>
      <c r="N67" s="14" t="s">
        <v>89</v>
      </c>
      <c r="O67" s="14" t="s">
        <v>89</v>
      </c>
      <c r="P67" s="16" t="s">
        <v>89</v>
      </c>
      <c r="Q67" s="16" t="s">
        <v>89</v>
      </c>
      <c r="R67" s="5" t="s">
        <v>89</v>
      </c>
      <c r="S67" s="5" t="s">
        <v>89</v>
      </c>
      <c r="T67" s="21" t="s">
        <v>89</v>
      </c>
      <c r="U67" s="38" t="s">
        <v>89</v>
      </c>
      <c r="V67" s="5" t="s">
        <v>89</v>
      </c>
      <c r="W67" s="5" t="s">
        <v>89</v>
      </c>
      <c r="X67" s="11" t="s">
        <v>89</v>
      </c>
      <c r="Y67" s="11" t="s">
        <v>89</v>
      </c>
      <c r="Z67" s="21" t="s">
        <v>89</v>
      </c>
      <c r="AA67" s="5" t="s">
        <v>89</v>
      </c>
      <c r="AB67" s="5" t="s">
        <v>89</v>
      </c>
      <c r="AC67" s="5" t="s">
        <v>89</v>
      </c>
      <c r="AD67" s="5" t="s">
        <v>89</v>
      </c>
      <c r="AE67" s="5" t="s">
        <v>89</v>
      </c>
      <c r="AF67" s="5" t="s">
        <v>89</v>
      </c>
      <c r="AG67" s="5" t="s">
        <v>89</v>
      </c>
      <c r="AH67" s="5" t="s">
        <v>89</v>
      </c>
      <c r="AI67" s="5" t="s">
        <v>89</v>
      </c>
      <c r="AJ67" s="5" t="s">
        <v>89</v>
      </c>
      <c r="AK67" s="5" t="s">
        <v>89</v>
      </c>
      <c r="AL67" s="5" t="s">
        <v>89</v>
      </c>
      <c r="AM67" s="5" t="s">
        <v>89</v>
      </c>
      <c r="AN67" s="5" t="s">
        <v>89</v>
      </c>
      <c r="AO67" s="5" t="s">
        <v>89</v>
      </c>
      <c r="AP67" s="5" t="s">
        <v>89</v>
      </c>
      <c r="AQ67" s="5" t="s">
        <v>89</v>
      </c>
      <c r="AR67" s="13" t="s">
        <v>89</v>
      </c>
      <c r="AS67" s="13" t="s">
        <v>89</v>
      </c>
      <c r="AT67" s="5" t="s">
        <v>89</v>
      </c>
      <c r="AU67" s="5" t="s">
        <v>89</v>
      </c>
      <c r="AV67" s="5" t="s">
        <v>89</v>
      </c>
      <c r="BC67"/>
    </row>
    <row r="68" spans="1:55" ht="22.5" x14ac:dyDescent="0.25">
      <c r="A68" s="3" t="s">
        <v>79</v>
      </c>
      <c r="B68" s="1" t="s">
        <v>50</v>
      </c>
      <c r="C68" s="1" t="s">
        <v>44</v>
      </c>
      <c r="D68" s="8">
        <f>SUM(D69:D73)</f>
        <v>0</v>
      </c>
      <c r="E68" s="8">
        <f t="shared" ref="E68:AV68" si="12">SUM(E69:E73)</f>
        <v>0</v>
      </c>
      <c r="F68" s="8">
        <f t="shared" si="12"/>
        <v>0</v>
      </c>
      <c r="G68" s="8">
        <f t="shared" si="12"/>
        <v>0</v>
      </c>
      <c r="H68" s="8">
        <f t="shared" si="12"/>
        <v>0</v>
      </c>
      <c r="I68" s="8">
        <f t="shared" si="12"/>
        <v>0</v>
      </c>
      <c r="J68" s="8">
        <f t="shared" si="12"/>
        <v>0</v>
      </c>
      <c r="K68" s="8">
        <f t="shared" si="12"/>
        <v>0</v>
      </c>
      <c r="L68" s="8">
        <f t="shared" si="12"/>
        <v>0</v>
      </c>
      <c r="M68" s="8">
        <f t="shared" si="12"/>
        <v>0</v>
      </c>
      <c r="N68" s="8">
        <f t="shared" si="12"/>
        <v>0</v>
      </c>
      <c r="O68" s="8">
        <f t="shared" si="12"/>
        <v>0</v>
      </c>
      <c r="P68" s="8">
        <f t="shared" si="12"/>
        <v>0</v>
      </c>
      <c r="Q68" s="8">
        <f t="shared" si="12"/>
        <v>0</v>
      </c>
      <c r="R68" s="8">
        <f t="shared" si="12"/>
        <v>0</v>
      </c>
      <c r="S68" s="8">
        <f t="shared" si="12"/>
        <v>0</v>
      </c>
      <c r="T68" s="8">
        <f t="shared" si="12"/>
        <v>0</v>
      </c>
      <c r="U68" s="8">
        <f t="shared" si="12"/>
        <v>0</v>
      </c>
      <c r="V68" s="8">
        <f t="shared" si="12"/>
        <v>0</v>
      </c>
      <c r="W68" s="8">
        <f t="shared" si="12"/>
        <v>0</v>
      </c>
      <c r="X68" s="8">
        <f t="shared" si="12"/>
        <v>0</v>
      </c>
      <c r="Y68" s="8">
        <f t="shared" si="12"/>
        <v>0</v>
      </c>
      <c r="Z68" s="8">
        <f t="shared" si="12"/>
        <v>0</v>
      </c>
      <c r="AA68" s="8">
        <f t="shared" si="12"/>
        <v>0</v>
      </c>
      <c r="AB68" s="8">
        <f t="shared" si="12"/>
        <v>0</v>
      </c>
      <c r="AC68" s="8">
        <f t="shared" si="12"/>
        <v>0</v>
      </c>
      <c r="AD68" s="8">
        <f t="shared" si="12"/>
        <v>0</v>
      </c>
      <c r="AE68" s="8">
        <f t="shared" si="12"/>
        <v>0</v>
      </c>
      <c r="AF68" s="8">
        <f t="shared" si="12"/>
        <v>0</v>
      </c>
      <c r="AG68" s="8">
        <f t="shared" si="12"/>
        <v>0</v>
      </c>
      <c r="AH68" s="8">
        <f t="shared" si="12"/>
        <v>0</v>
      </c>
      <c r="AI68" s="8">
        <f t="shared" si="12"/>
        <v>0</v>
      </c>
      <c r="AJ68" s="8">
        <f t="shared" si="12"/>
        <v>0</v>
      </c>
      <c r="AK68" s="8">
        <f t="shared" si="12"/>
        <v>0</v>
      </c>
      <c r="AL68" s="8">
        <f t="shared" si="12"/>
        <v>0</v>
      </c>
      <c r="AM68" s="8">
        <f t="shared" si="12"/>
        <v>0</v>
      </c>
      <c r="AN68" s="8">
        <f t="shared" si="12"/>
        <v>0</v>
      </c>
      <c r="AO68" s="8">
        <f t="shared" si="12"/>
        <v>0</v>
      </c>
      <c r="AP68" s="8">
        <f t="shared" si="12"/>
        <v>0</v>
      </c>
      <c r="AQ68" s="8">
        <f t="shared" si="12"/>
        <v>0</v>
      </c>
      <c r="AR68" s="8">
        <f t="shared" si="12"/>
        <v>0</v>
      </c>
      <c r="AS68" s="8">
        <f t="shared" si="12"/>
        <v>6.0818119521709644</v>
      </c>
      <c r="AT68" s="8">
        <f t="shared" si="12"/>
        <v>6.0818119521709644</v>
      </c>
      <c r="AU68" s="8">
        <f t="shared" si="12"/>
        <v>0</v>
      </c>
      <c r="AV68" s="8">
        <f t="shared" si="12"/>
        <v>0</v>
      </c>
    </row>
    <row r="69" spans="1:55" s="20" customFormat="1" ht="22.5" x14ac:dyDescent="0.25">
      <c r="A69" s="15" t="s">
        <v>83</v>
      </c>
      <c r="B69" s="9" t="s">
        <v>162</v>
      </c>
      <c r="C69" s="23" t="s">
        <v>182</v>
      </c>
      <c r="D69" s="19" t="s">
        <v>89</v>
      </c>
      <c r="E69" s="37" t="s">
        <v>89</v>
      </c>
      <c r="F69" s="24" t="s">
        <v>89</v>
      </c>
      <c r="G69" s="24" t="s">
        <v>89</v>
      </c>
      <c r="H69" s="19" t="s">
        <v>89</v>
      </c>
      <c r="I69" s="19" t="s">
        <v>89</v>
      </c>
      <c r="J69" s="19" t="s">
        <v>89</v>
      </c>
      <c r="K69" s="19" t="s">
        <v>89</v>
      </c>
      <c r="L69" s="19" t="s">
        <v>89</v>
      </c>
      <c r="M69" s="19" t="s">
        <v>89</v>
      </c>
      <c r="N69" s="19" t="s">
        <v>89</v>
      </c>
      <c r="O69" s="19" t="s">
        <v>89</v>
      </c>
      <c r="P69" s="19" t="s">
        <v>89</v>
      </c>
      <c r="Q69" s="19" t="s">
        <v>89</v>
      </c>
      <c r="R69" s="19" t="s">
        <v>89</v>
      </c>
      <c r="S69" s="19" t="s">
        <v>89</v>
      </c>
      <c r="T69" s="22" t="s">
        <v>89</v>
      </c>
      <c r="U69" s="37" t="s">
        <v>89</v>
      </c>
      <c r="V69" s="19" t="s">
        <v>89</v>
      </c>
      <c r="W69" s="19" t="s">
        <v>89</v>
      </c>
      <c r="X69" s="19" t="s">
        <v>89</v>
      </c>
      <c r="Y69" s="19" t="s">
        <v>89</v>
      </c>
      <c r="Z69" s="22" t="s">
        <v>89</v>
      </c>
      <c r="AA69" s="19" t="s">
        <v>89</v>
      </c>
      <c r="AB69" s="19" t="s">
        <v>89</v>
      </c>
      <c r="AC69" s="19" t="s">
        <v>89</v>
      </c>
      <c r="AD69" s="19" t="s">
        <v>89</v>
      </c>
      <c r="AE69" s="19" t="s">
        <v>89</v>
      </c>
      <c r="AF69" s="19" t="s">
        <v>89</v>
      </c>
      <c r="AG69" s="19" t="s">
        <v>89</v>
      </c>
      <c r="AH69" s="19" t="s">
        <v>89</v>
      </c>
      <c r="AI69" s="19" t="s">
        <v>89</v>
      </c>
      <c r="AJ69" s="19" t="s">
        <v>89</v>
      </c>
      <c r="AK69" s="19" t="s">
        <v>89</v>
      </c>
      <c r="AL69" s="19" t="s">
        <v>89</v>
      </c>
      <c r="AM69" s="19" t="s">
        <v>89</v>
      </c>
      <c r="AN69" s="19" t="s">
        <v>89</v>
      </c>
      <c r="AO69" s="19" t="s">
        <v>89</v>
      </c>
      <c r="AP69" s="19" t="s">
        <v>89</v>
      </c>
      <c r="AQ69" s="19" t="s">
        <v>89</v>
      </c>
      <c r="AR69" s="19" t="s">
        <v>89</v>
      </c>
      <c r="AS69" s="12">
        <v>1.7036801126100001</v>
      </c>
      <c r="AT69" s="12">
        <v>1.7036801126100001</v>
      </c>
      <c r="AU69" s="19" t="s">
        <v>89</v>
      </c>
      <c r="AV69" s="19" t="s">
        <v>89</v>
      </c>
    </row>
    <row r="70" spans="1:55" s="20" customFormat="1" ht="22.5" x14ac:dyDescent="0.25">
      <c r="A70" s="15" t="s">
        <v>84</v>
      </c>
      <c r="B70" s="9" t="s">
        <v>163</v>
      </c>
      <c r="C70" s="23" t="s">
        <v>175</v>
      </c>
      <c r="D70" s="19" t="s">
        <v>89</v>
      </c>
      <c r="E70" s="37" t="s">
        <v>89</v>
      </c>
      <c r="F70" s="24" t="s">
        <v>89</v>
      </c>
      <c r="G70" s="24" t="s">
        <v>89</v>
      </c>
      <c r="H70" s="19" t="s">
        <v>89</v>
      </c>
      <c r="I70" s="19" t="s">
        <v>89</v>
      </c>
      <c r="J70" s="19" t="s">
        <v>89</v>
      </c>
      <c r="K70" s="19" t="s">
        <v>89</v>
      </c>
      <c r="L70" s="19" t="s">
        <v>89</v>
      </c>
      <c r="M70" s="19" t="s">
        <v>89</v>
      </c>
      <c r="N70" s="19" t="s">
        <v>89</v>
      </c>
      <c r="O70" s="19" t="s">
        <v>89</v>
      </c>
      <c r="P70" s="19" t="s">
        <v>89</v>
      </c>
      <c r="Q70" s="19" t="s">
        <v>89</v>
      </c>
      <c r="R70" s="19" t="s">
        <v>89</v>
      </c>
      <c r="S70" s="19" t="s">
        <v>89</v>
      </c>
      <c r="T70" s="22" t="s">
        <v>89</v>
      </c>
      <c r="U70" s="37" t="s">
        <v>89</v>
      </c>
      <c r="V70" s="19" t="s">
        <v>89</v>
      </c>
      <c r="W70" s="19" t="s">
        <v>89</v>
      </c>
      <c r="X70" s="19" t="s">
        <v>89</v>
      </c>
      <c r="Y70" s="19" t="s">
        <v>89</v>
      </c>
      <c r="Z70" s="22" t="s">
        <v>89</v>
      </c>
      <c r="AA70" s="19" t="s">
        <v>89</v>
      </c>
      <c r="AB70" s="19" t="s">
        <v>89</v>
      </c>
      <c r="AC70" s="19" t="s">
        <v>89</v>
      </c>
      <c r="AD70" s="19" t="s">
        <v>89</v>
      </c>
      <c r="AE70" s="19" t="s">
        <v>89</v>
      </c>
      <c r="AF70" s="19" t="s">
        <v>89</v>
      </c>
      <c r="AG70" s="19" t="s">
        <v>89</v>
      </c>
      <c r="AH70" s="19" t="s">
        <v>89</v>
      </c>
      <c r="AI70" s="19" t="s">
        <v>89</v>
      </c>
      <c r="AJ70" s="19" t="s">
        <v>89</v>
      </c>
      <c r="AK70" s="19" t="s">
        <v>89</v>
      </c>
      <c r="AL70" s="19" t="s">
        <v>89</v>
      </c>
      <c r="AM70" s="19" t="s">
        <v>89</v>
      </c>
      <c r="AN70" s="19" t="s">
        <v>89</v>
      </c>
      <c r="AO70" s="19" t="s">
        <v>89</v>
      </c>
      <c r="AP70" s="19" t="s">
        <v>89</v>
      </c>
      <c r="AQ70" s="19" t="s">
        <v>89</v>
      </c>
      <c r="AR70" s="19" t="s">
        <v>89</v>
      </c>
      <c r="AS70" s="12">
        <v>0.24200008842416401</v>
      </c>
      <c r="AT70" s="12">
        <v>0.24200008842416401</v>
      </c>
      <c r="AU70" s="19" t="s">
        <v>89</v>
      </c>
      <c r="AV70" s="19" t="s">
        <v>89</v>
      </c>
    </row>
    <row r="71" spans="1:55" s="20" customFormat="1" ht="45" x14ac:dyDescent="0.25">
      <c r="A71" s="15" t="s">
        <v>85</v>
      </c>
      <c r="B71" s="9" t="s">
        <v>164</v>
      </c>
      <c r="C71" s="23" t="s">
        <v>176</v>
      </c>
      <c r="D71" s="19" t="s">
        <v>89</v>
      </c>
      <c r="E71" s="37" t="s">
        <v>89</v>
      </c>
      <c r="F71" s="24" t="s">
        <v>89</v>
      </c>
      <c r="G71" s="24" t="s">
        <v>89</v>
      </c>
      <c r="H71" s="19" t="s">
        <v>89</v>
      </c>
      <c r="I71" s="19" t="s">
        <v>89</v>
      </c>
      <c r="J71" s="19" t="s">
        <v>89</v>
      </c>
      <c r="K71" s="19" t="s">
        <v>89</v>
      </c>
      <c r="L71" s="19" t="s">
        <v>89</v>
      </c>
      <c r="M71" s="19" t="s">
        <v>89</v>
      </c>
      <c r="N71" s="19" t="s">
        <v>89</v>
      </c>
      <c r="O71" s="19" t="s">
        <v>89</v>
      </c>
      <c r="P71" s="19" t="s">
        <v>89</v>
      </c>
      <c r="Q71" s="19" t="s">
        <v>89</v>
      </c>
      <c r="R71" s="19" t="s">
        <v>89</v>
      </c>
      <c r="S71" s="19" t="s">
        <v>89</v>
      </c>
      <c r="T71" s="22" t="s">
        <v>89</v>
      </c>
      <c r="U71" s="37" t="s">
        <v>89</v>
      </c>
      <c r="V71" s="19" t="s">
        <v>89</v>
      </c>
      <c r="W71" s="19" t="s">
        <v>89</v>
      </c>
      <c r="X71" s="19" t="s">
        <v>89</v>
      </c>
      <c r="Y71" s="19" t="s">
        <v>89</v>
      </c>
      <c r="Z71" s="22" t="s">
        <v>89</v>
      </c>
      <c r="AA71" s="19" t="s">
        <v>89</v>
      </c>
      <c r="AB71" s="19" t="s">
        <v>89</v>
      </c>
      <c r="AC71" s="19" t="s">
        <v>89</v>
      </c>
      <c r="AD71" s="19" t="s">
        <v>89</v>
      </c>
      <c r="AE71" s="19" t="s">
        <v>89</v>
      </c>
      <c r="AF71" s="19" t="s">
        <v>89</v>
      </c>
      <c r="AG71" s="19" t="s">
        <v>89</v>
      </c>
      <c r="AH71" s="19" t="s">
        <v>89</v>
      </c>
      <c r="AI71" s="19" t="s">
        <v>89</v>
      </c>
      <c r="AJ71" s="19" t="s">
        <v>89</v>
      </c>
      <c r="AK71" s="19" t="s">
        <v>89</v>
      </c>
      <c r="AL71" s="19" t="s">
        <v>89</v>
      </c>
      <c r="AM71" s="19" t="s">
        <v>89</v>
      </c>
      <c r="AN71" s="19" t="s">
        <v>89</v>
      </c>
      <c r="AO71" s="19" t="s">
        <v>89</v>
      </c>
      <c r="AP71" s="19" t="s">
        <v>89</v>
      </c>
      <c r="AQ71" s="19" t="s">
        <v>89</v>
      </c>
      <c r="AR71" s="19" t="s">
        <v>89</v>
      </c>
      <c r="AS71" s="12">
        <v>0.29428910113680001</v>
      </c>
      <c r="AT71" s="12">
        <v>0.29428910113680001</v>
      </c>
      <c r="AU71" s="19" t="s">
        <v>89</v>
      </c>
      <c r="AV71" s="19" t="s">
        <v>89</v>
      </c>
    </row>
    <row r="72" spans="1:55" s="20" customFormat="1" ht="22.5" x14ac:dyDescent="0.25">
      <c r="A72" s="15" t="s">
        <v>130</v>
      </c>
      <c r="B72" s="9" t="s">
        <v>169</v>
      </c>
      <c r="C72" s="23" t="s">
        <v>177</v>
      </c>
      <c r="D72" s="19" t="s">
        <v>89</v>
      </c>
      <c r="E72" s="37" t="s">
        <v>89</v>
      </c>
      <c r="F72" s="24" t="s">
        <v>89</v>
      </c>
      <c r="G72" s="24" t="s">
        <v>89</v>
      </c>
      <c r="H72" s="19" t="s">
        <v>89</v>
      </c>
      <c r="I72" s="19" t="s">
        <v>89</v>
      </c>
      <c r="J72" s="19" t="s">
        <v>89</v>
      </c>
      <c r="K72" s="19" t="s">
        <v>89</v>
      </c>
      <c r="L72" s="19" t="s">
        <v>89</v>
      </c>
      <c r="M72" s="19" t="s">
        <v>89</v>
      </c>
      <c r="N72" s="19" t="s">
        <v>89</v>
      </c>
      <c r="O72" s="19" t="s">
        <v>89</v>
      </c>
      <c r="P72" s="19" t="s">
        <v>89</v>
      </c>
      <c r="Q72" s="19" t="s">
        <v>89</v>
      </c>
      <c r="R72" s="19" t="s">
        <v>89</v>
      </c>
      <c r="S72" s="19" t="s">
        <v>89</v>
      </c>
      <c r="T72" s="22" t="s">
        <v>89</v>
      </c>
      <c r="U72" s="37" t="s">
        <v>89</v>
      </c>
      <c r="V72" s="19" t="s">
        <v>89</v>
      </c>
      <c r="W72" s="19" t="s">
        <v>89</v>
      </c>
      <c r="X72" s="19" t="s">
        <v>89</v>
      </c>
      <c r="Y72" s="19" t="s">
        <v>89</v>
      </c>
      <c r="Z72" s="22" t="s">
        <v>89</v>
      </c>
      <c r="AA72" s="19" t="s">
        <v>89</v>
      </c>
      <c r="AB72" s="19" t="s">
        <v>89</v>
      </c>
      <c r="AC72" s="19" t="s">
        <v>89</v>
      </c>
      <c r="AD72" s="19" t="s">
        <v>89</v>
      </c>
      <c r="AE72" s="19" t="s">
        <v>89</v>
      </c>
      <c r="AF72" s="19" t="s">
        <v>89</v>
      </c>
      <c r="AG72" s="19" t="s">
        <v>89</v>
      </c>
      <c r="AH72" s="19" t="s">
        <v>89</v>
      </c>
      <c r="AI72" s="19" t="s">
        <v>89</v>
      </c>
      <c r="AJ72" s="19" t="s">
        <v>89</v>
      </c>
      <c r="AK72" s="19" t="s">
        <v>89</v>
      </c>
      <c r="AL72" s="19" t="s">
        <v>89</v>
      </c>
      <c r="AM72" s="19" t="s">
        <v>89</v>
      </c>
      <c r="AN72" s="19" t="s">
        <v>89</v>
      </c>
      <c r="AO72" s="19" t="s">
        <v>89</v>
      </c>
      <c r="AP72" s="19" t="s">
        <v>89</v>
      </c>
      <c r="AQ72" s="19" t="s">
        <v>89</v>
      </c>
      <c r="AR72" s="19" t="s">
        <v>89</v>
      </c>
      <c r="AS72" s="12">
        <v>0.15947717</v>
      </c>
      <c r="AT72" s="12">
        <v>0.15947717</v>
      </c>
      <c r="AU72" s="19" t="s">
        <v>89</v>
      </c>
      <c r="AV72" s="19" t="s">
        <v>89</v>
      </c>
    </row>
    <row r="73" spans="1:55" s="20" customFormat="1" ht="22.5" x14ac:dyDescent="0.25">
      <c r="A73" s="15" t="s">
        <v>133</v>
      </c>
      <c r="B73" s="9" t="s">
        <v>170</v>
      </c>
      <c r="C73" s="23" t="s">
        <v>178</v>
      </c>
      <c r="D73" s="19" t="s">
        <v>89</v>
      </c>
      <c r="E73" s="37" t="s">
        <v>89</v>
      </c>
      <c r="F73" s="24" t="s">
        <v>89</v>
      </c>
      <c r="G73" s="24" t="s">
        <v>89</v>
      </c>
      <c r="H73" s="19" t="s">
        <v>89</v>
      </c>
      <c r="I73" s="19" t="s">
        <v>89</v>
      </c>
      <c r="J73" s="19" t="s">
        <v>89</v>
      </c>
      <c r="K73" s="19" t="s">
        <v>89</v>
      </c>
      <c r="L73" s="19" t="s">
        <v>89</v>
      </c>
      <c r="M73" s="19" t="s">
        <v>89</v>
      </c>
      <c r="N73" s="19" t="s">
        <v>89</v>
      </c>
      <c r="O73" s="19" t="s">
        <v>89</v>
      </c>
      <c r="P73" s="19" t="s">
        <v>89</v>
      </c>
      <c r="Q73" s="19" t="s">
        <v>89</v>
      </c>
      <c r="R73" s="19" t="s">
        <v>89</v>
      </c>
      <c r="S73" s="19" t="s">
        <v>89</v>
      </c>
      <c r="T73" s="22" t="s">
        <v>89</v>
      </c>
      <c r="U73" s="37" t="s">
        <v>89</v>
      </c>
      <c r="V73" s="19" t="s">
        <v>89</v>
      </c>
      <c r="W73" s="19" t="s">
        <v>89</v>
      </c>
      <c r="X73" s="19" t="s">
        <v>89</v>
      </c>
      <c r="Y73" s="19" t="s">
        <v>89</v>
      </c>
      <c r="Z73" s="22" t="s">
        <v>89</v>
      </c>
      <c r="AA73" s="19" t="s">
        <v>89</v>
      </c>
      <c r="AB73" s="19" t="s">
        <v>89</v>
      </c>
      <c r="AC73" s="19" t="s">
        <v>89</v>
      </c>
      <c r="AD73" s="19" t="s">
        <v>89</v>
      </c>
      <c r="AE73" s="19" t="s">
        <v>89</v>
      </c>
      <c r="AF73" s="19" t="s">
        <v>89</v>
      </c>
      <c r="AG73" s="19" t="s">
        <v>89</v>
      </c>
      <c r="AH73" s="19" t="s">
        <v>89</v>
      </c>
      <c r="AI73" s="19" t="s">
        <v>89</v>
      </c>
      <c r="AJ73" s="19" t="s">
        <v>89</v>
      </c>
      <c r="AK73" s="19" t="s">
        <v>89</v>
      </c>
      <c r="AL73" s="19" t="s">
        <v>89</v>
      </c>
      <c r="AM73" s="19" t="s">
        <v>89</v>
      </c>
      <c r="AN73" s="19" t="s">
        <v>89</v>
      </c>
      <c r="AO73" s="19" t="s">
        <v>89</v>
      </c>
      <c r="AP73" s="19" t="s">
        <v>89</v>
      </c>
      <c r="AQ73" s="19" t="s">
        <v>89</v>
      </c>
      <c r="AR73" s="19" t="s">
        <v>89</v>
      </c>
      <c r="AS73" s="12">
        <v>3.6823654800000001</v>
      </c>
      <c r="AT73" s="12">
        <v>3.6823654800000001</v>
      </c>
      <c r="AU73" s="19" t="s">
        <v>89</v>
      </c>
      <c r="AV73" s="19" t="s">
        <v>89</v>
      </c>
    </row>
  </sheetData>
  <mergeCells count="41">
    <mergeCell ref="A8:AW8"/>
    <mergeCell ref="A9:AT9"/>
    <mergeCell ref="AK14:AL14"/>
    <mergeCell ref="D12:S13"/>
    <mergeCell ref="D11:AV11"/>
    <mergeCell ref="AO12:AP13"/>
    <mergeCell ref="AU14:AV14"/>
    <mergeCell ref="AQ12:AT13"/>
    <mergeCell ref="AU12:AV13"/>
    <mergeCell ref="AM14:AN14"/>
    <mergeCell ref="AO14:AP14"/>
    <mergeCell ref="AQ14:AR14"/>
    <mergeCell ref="AS14:AT14"/>
    <mergeCell ref="X14:Y14"/>
    <mergeCell ref="AG12:AJ13"/>
    <mergeCell ref="AK12:AN13"/>
    <mergeCell ref="AG14:AH14"/>
    <mergeCell ref="T13:AF13"/>
    <mergeCell ref="L14:M14"/>
    <mergeCell ref="AI14:AJ14"/>
    <mergeCell ref="P14:Q14"/>
    <mergeCell ref="AA14:AB14"/>
    <mergeCell ref="AC14:AD14"/>
    <mergeCell ref="AE14:AF14"/>
    <mergeCell ref="T14:U14"/>
    <mergeCell ref="A11:A15"/>
    <mergeCell ref="B11:B15"/>
    <mergeCell ref="C11:C15"/>
    <mergeCell ref="R14:S14"/>
    <mergeCell ref="V14:W14"/>
    <mergeCell ref="H14:I14"/>
    <mergeCell ref="J14:K14"/>
    <mergeCell ref="T12:AF12"/>
    <mergeCell ref="F14:G14"/>
    <mergeCell ref="N14:O14"/>
    <mergeCell ref="D14:E14"/>
    <mergeCell ref="A6:AU6"/>
    <mergeCell ref="A1:AU1"/>
    <mergeCell ref="A2:AU2"/>
    <mergeCell ref="A3:AU3"/>
    <mergeCell ref="A4:AU4"/>
  </mergeCells>
  <pageMargins left="0.31496062992125984" right="0.11811023622047245" top="0.15748031496062992" bottom="0.15748031496062992" header="0" footer="0"/>
  <pageSetup paperSize="8" scale="59" orientation="landscape" r:id="rId1"/>
  <rowBreaks count="1" manualBreakCount="1">
    <brk id="35" max="45" man="1"/>
  </rowBreaks>
  <colBreaks count="1" manualBreakCount="1">
    <brk id="48" max="1048575" man="1"/>
  </colBreak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Sq9WnFtp9Ge02oZT/S6cDbuCxibvZajOZN2jKygoQg0=</DigestValue>
    </Reference>
    <Reference Type="http://www.w3.org/2000/09/xmldsig#Object" URI="#idOfficeObject">
      <DigestMethod Algorithm="urn:ietf:params:xml:ns:cpxmlsec:algorithms:gostr34112012-256"/>
      <DigestValue>Rd7D+cjh1OgPfxdOHrguA1UBhSSNcv6Li8grYqZNS5E=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Pxx4lKWYehZeB84Eiizhr1+j9Bf0xUBupnxYkwcqxQA=</DigestValue>
    </Reference>
  </SignedInfo>
  <SignatureValue>tjGZMPidOqXKCQDAG8+QEAt7N5X8oZxBSF48MYVRpvNeUDs5Uj4agRGaw1yY5jEm
LUc0YRIsSsToDbnqln4jPA==</SignatureValue>
  <KeyInfo>
    <X509Data>
      <X509Certificate>MIIHQDCCBuugAwIBAgILAgELAkvJAQYCCrYwDAYIKoUDBwEBAwIFADCCAR4xCzAJ
BgNVBAYTAlJVMTEwLwYDVQQIDCg0MiDQmtC10LzQtdGA0L7QstGB0LrQsNGPINC+
0LHQu9Cw0YHRgtGMMR0wGwYDVQQHDBTQsy4g0JrQtdC80LXRgNC+0LLQvjEaMBgG
A1UECgwR0J7QntCeICLQmNCd0JXQoiIxGjAYBgNVBAMMEdCe0J7QniAi0JjQndCV
0KIiMRswGQYJKoZIhvcNAQkBFgxjYUBrZW1uZXQucnUxGjAYBggqhQMDgQMBARIM
MDA0MjA1MDE2Mjg4MTIwMAYDVQQJDCnRg9C7LiDQlNC10LzRjNGP0L3QsCDQkdC1
0LTQvdC+0LPQviwg0LQuNjEYMBYGBSqFA2QBEg0xMDM0MjA1MDIxNTMxMB4XDTE5
MTAxNDA2NTExNFoXDTIwMTAxMzA2NTExNFowggHpMRowGAYIKoUDA4EDAQESDDAw
NDI1MDAwMzQ1MDELMAkGA1UEBhMCUlUxHDAaBgNVBAcME9CzINCa0LXQvNC10YDQ
vtCy0L4xMTAvBgNVBAgMKDQyINCa0LXQvNC10YDQvtCy0YHQutCw0Y8g0L7QsdC7
0LDRgdGC0YwxJDAiBgkqhkiG9w0BCQEWFXQuZ2FuZWV2QHNkc2VuZXJnby5ydTEs
MCoGA1UECgwj0J7QntCeINCl0JogItCh0JTQoSAtINCt0J3QldCg0JPQniIxMDAu
BgNVBAwMJ9CT0LXQvdC10YDQsNC70YzQvdGL0Lkg0LTQuNGA0LXQutGC0L7RgDEs
MCoGA1UEAwwj0J7QntCeINCl0JogItCh0JTQoSAtINCt0J3QldCg0JPQniIxFzAV
BgNVBAQMDtCn0YPQv9Cw0YXQuNC9MTAwLgYDVQQqDCfQldCy0LPQtdC90LjQuSDQ
ktCw0LvQtdC90YLQuNC90L7QstC40YcxPDA6BgNVBAkMM9Ce0LrRgtGP0LHRgNGM
0YHQutC40Lkg0L/RgC3QutGCLCDQtCA1My0yLCDQvtGEIDQwMTEYMBYGBSqFA2QB
Eg0xMDY0MjUwMDEwMjQxMRYwFAYFKoUDZAMSCzA0NjEzMTE0NTE0MGYwHwYIKoUD
BwEBAQEwEwYHKoUDAgIkAAYIKoUDBwEBAgIDQwAEQIeTLBzZhBykl2aO/wH7mjM5
QYmcLOB2Ib3NNLfhIvbRu95b+bnmxI+eq319ewTWQrbBYCmtUWlkVMKniD9Ryg+j
ggMwMIIDLDAdBgNVHQ4EFgQUyrLyVuKByThztwOlLRbkreSbusMwggFgBgNVHSME
ggFXMIIBU4AUoQVr+ttTl88IPCWyPV8bk/ICtzehggEspIIBKDCCASQxHjAcBgkq
hkiG9w0BCQEWD2RpdEBtaW5zdnlhei5ydTELMAkGA1UEBhMCUlUxGDAWBgNVBAgM
Dzc3INCc0L7RgdC60LLQsDEZMBcGA1UEBwwQ0LMuINCc0L7RgdC60LLQsDEuMCwG
A1UECQwl0YPQu9C40YbQsCDQotCy0LXRgNGB0LrQsNGPLCDQtNC+0LwgNzEsMCoG
A1UECgwj0JzQuNC90LrQvtC80YHQstGP0LfRjCDQoNC+0YHRgdC40LgxGDAWBgUq
hQNkARINMTA0NzcwMjAyNjcwMTEaMBgGCCqFAwOBAwEBEgwwMDc3MTA0NzQzNzUx
LDAqBgNVBAMMI9Cc0LjQvdC60L7QvNGB0LLRj9C30Ywg0KDQvtGB0YHQuNC4ggsA
zpLkMgAAAAABMzAdBgNVHSUEFjAUBggrBgEFBQcDAgYIKwYBBQUHAwQwMQYDVR0f
BCowKDAmoCSgIoYgaHR0cDovL2NhLmRhdGFjcnlwdC5ydS9pbmV0Ni5jcmwwPAYI
KwYBBQUHAQEEMDAuMCwGCCsGAQUFBzAChiBodHRwOi8vY2EuZGF0YWNyeXB0LnJ1
L2luZXQ2LmNlcjCBxAYFKoUDZHAEgbowgbcMItCh0JrQl9CYICLQmtGA0LjQv9GC
0L4t0JrQntCcIDMuMyIMHtCf0JDQmiDQo9CmICJOb3RhcnktUFJPIiB2LjIuNww3
0JfQsNC60LvRjtGH0LXQvdC40LUg4oSWIDE0OS8zLzIvMi0xMjY5INC+0YIgMjEu
MDcuMjAxNAw40JfQsNC60LvRjtGH0LXQvdC40LUg4oSWIDE0OS83LzEvMS8xLTky
MSDQvtGCIDEwLjExLjIwMTQwHQYDVR0gBBYwFDAIBgYqhQNkcQEwCAYGKoUDZHEC
MCEGBSqFA2RvBBgMFtCa0YDQuNC/0YLQvtCf0YDQviBDU1AwDgYDVR0PAQH/BAQD
AgTwMAwGCCqFAwcBAQMCBQADQQBqu3hI6JpRNXCWT5+WKjeg1voKrE8WQF8wGrgt
Ty4DrrSNwZn/Qhs4s875ySLJU3MLTgCs90bP1d9lkRA73vHL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NXdwfdbaHNoDKwOaBClI/30m1EE=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fbzdqe4+UKrcsvN1cJxXV2pXPaw=</DigestValue>
      </Reference>
      <Reference URI="/xl/sharedStrings.xml?ContentType=application/vnd.openxmlformats-officedocument.spreadsheetml.sharedStrings+xml">
        <DigestMethod Algorithm="http://www.w3.org/2000/09/xmldsig#sha1"/>
        <DigestValue>HYZ7U6E9Mbps1kKQBTq6TmsvBL0=</DigestValue>
      </Reference>
      <Reference URI="/xl/styles.xml?ContentType=application/vnd.openxmlformats-officedocument.spreadsheetml.styles+xml">
        <DigestMethod Algorithm="http://www.w3.org/2000/09/xmldsig#sha1"/>
        <DigestValue>qb/wQSlx+IXBcYXJ12ShokbdtQk=</DigestValue>
      </Reference>
      <Reference URI="/xl/theme/theme1.xml?ContentType=application/vnd.openxmlformats-officedocument.theme+xml">
        <DigestMethod Algorithm="http://www.w3.org/2000/09/xmldsig#sha1"/>
        <DigestValue>oQioerHpUgs7z4jbgByEid9gS8c=</DigestValue>
      </Reference>
      <Reference URI="/xl/workbook.xml?ContentType=application/vnd.openxmlformats-officedocument.spreadsheetml.sheet.main+xml">
        <DigestMethod Algorithm="http://www.w3.org/2000/09/xmldsig#sha1"/>
        <DigestValue>sCbqzLPzyViUgKEd3PLz///veIM=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yA73usxk4v9dimChk+mzH5xr/BQ=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2020-08-21T01:30:37Z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2020-08-21T01:30:37Z</xd:SigningTime>
          <xd:SigningCertificate>
            <xd:Cert>
              <xd:CertDigest>
                <DigestMethod Algorithm="http://www.w3.org/2000/09/xmldsig#sha1"/>
                <DigestValue>gAERR88m5iZhVhMN7YCTBvMpKGM=</DigestValue>
              </xd:CertDigest>
              <xd:IssuerSerial>
                <X509IssuerName>OGRN=1034205021531, STREET="ул. Демьяна Бедного, д.6", INN=004205016288, E=ca@kemnet.ru, CN="ООО ""ИНЕТ""", O="ООО ""ИНЕТ""", L=г. Кемерово, S=42 Кемеровская область, C=RU</X509IssuerName>
                <X509SerialNumber>2422777085343756361796278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Лист1!OLE_LINK1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2020-08-17T11:35:17Z</dcterms:modified>
</cp:coreProperties>
</file>